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120" yWindow="-120" windowWidth="24240" windowHeight="13140" tabRatio="890" activeTab="1"/>
  </bookViews>
  <sheets>
    <sheet name="要綱様式2-1個票③" sheetId="108" r:id="rId1"/>
    <sheet name="要綱様式2-2積算内訳書③ " sheetId="111" r:id="rId2"/>
    <sheet name="リンク先" sheetId="64" state="hidden" r:id="rId3"/>
  </sheets>
  <definedNames>
    <definedName name="_xlnm.Print_Area" localSheetId="2">リンク先!$A$1:$G$108</definedName>
    <definedName name="_xlnm.Print_Area" localSheetId="0">'要綱様式2-1個票③'!$A$1:$AJ$178</definedName>
    <definedName name="_xlnm.Print_Area" localSheetId="1">'要綱様式2-2積算内訳書③ '!$A$1:$AK$90</definedName>
    <definedName name="メニューR4補">リンク先!$C$16:$C$19</definedName>
    <definedName name="メニューR5当">リンク先!$C$20:$C$22</definedName>
    <definedName name="経費区分">リンク先!$C$78:$C$88</definedName>
    <definedName name="結婚_妊娠・出産_子育てに温かい社会づくり_機運醸成事業R4補">リンク先!$D$27:$D$28</definedName>
    <definedName name="結婚_妊娠・出産_子育てに温かい社会づくり_機運醸成事業R4補一般メニュー">リンク先!$E$46:$E$52</definedName>
    <definedName name="結婚_妊娠・出産_子育てに温かい社会づくり_機運醸成事業R4補重点メニュー">リンク先!$E$53:$E$59</definedName>
    <definedName name="結婚_妊娠・出産_子育てに温かい社会づくり_機運醸成事業R5当">リンク先!$D$31</definedName>
    <definedName name="結婚_妊娠・出産_子育てに温かい社会づくり_機運醸成事業R5当一般メニュ―">リンク先!$E$68:$E$74</definedName>
    <definedName name="結婚に対する取組R4補">リンク先!$E$53:$E$55</definedName>
    <definedName name="結婚支援コンシェルジュ事業R4補">リンク先!$D$26</definedName>
    <definedName name="結婚支援コンシェルジュ事業R4補結婚支援コンシェルジュ事業">リンク先!$E$45</definedName>
    <definedName name="結婚新生活支援事業R4補">リンク先!$D$29</definedName>
    <definedName name="結婚新生活支援事業R4補結婚新生活支援">リンク先!$E$60:$E$61</definedName>
    <definedName name="結婚新生活支援事業R5当">リンク先!$D$32</definedName>
    <definedName name="結婚新生活支援事業R5当結婚新生活支援">リンク先!$E$75</definedName>
    <definedName name="個票No">リンク先!$A$78:$A$92</definedName>
    <definedName name="自治体間連携を伴う取組に対する支援R5当">リンク先!$E$62:$E$75</definedName>
    <definedName name="単位">リンク先!$B$78:$B$92</definedName>
    <definedName name="地域結婚支援重点推進事業R4補">リンク先!$D$24:$D$25</definedName>
    <definedName name="地域結婚支援重点推進事業R4補一般メニュ―">リンク先!$E$34:$E$39</definedName>
    <definedName name="地域結婚支援重点推進事業R4補一般メニュー補助率">リンク先!$G$34</definedName>
    <definedName name="地域結婚支援重点推進事業R4補重点メニュ―">リンク先!$E$40:$E$44</definedName>
    <definedName name="地域結婚支援重点推進事業R5当">リンク先!$D$30</definedName>
    <definedName name="地域結婚支援重点推進事業R5当一般メニュー">リンク先!$E$62:$E$67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2" i="111" l="1"/>
  <c r="V84" i="111" l="1"/>
  <c r="AA84" i="111" s="1"/>
  <c r="V83" i="111"/>
  <c r="AA83" i="111" s="1"/>
  <c r="V82" i="111"/>
  <c r="AA82" i="111" s="1"/>
  <c r="AA78" i="111"/>
  <c r="V78" i="111"/>
  <c r="Q78" i="111"/>
  <c r="L78" i="111"/>
  <c r="AA77" i="111"/>
  <c r="V77" i="111"/>
  <c r="Q77" i="111"/>
  <c r="L77" i="111"/>
  <c r="G77" i="111"/>
  <c r="AF75" i="111"/>
  <c r="AA75" i="111"/>
  <c r="V75" i="111"/>
  <c r="Q75" i="111"/>
  <c r="L75" i="111"/>
  <c r="G75" i="111"/>
  <c r="AF74" i="111"/>
  <c r="AA74" i="111"/>
  <c r="V74" i="111"/>
  <c r="Q74" i="111"/>
  <c r="L74" i="111"/>
  <c r="G74" i="111"/>
  <c r="AG71" i="111"/>
  <c r="W71" i="111"/>
  <c r="AB70" i="111"/>
  <c r="AB69" i="111"/>
  <c r="AB68" i="111"/>
  <c r="AB67" i="111"/>
  <c r="AB66" i="111"/>
  <c r="AB65" i="111"/>
  <c r="AB64" i="111"/>
  <c r="AB63" i="111"/>
  <c r="AB62" i="111"/>
  <c r="AB61" i="111"/>
  <c r="AB60" i="111"/>
  <c r="AB59" i="111"/>
  <c r="AB58" i="111"/>
  <c r="AB57" i="111"/>
  <c r="AB56" i="111"/>
  <c r="AB55" i="111"/>
  <c r="AB54" i="111"/>
  <c r="AB53" i="111"/>
  <c r="AB52" i="111"/>
  <c r="AB51" i="111"/>
  <c r="AB50" i="111"/>
  <c r="AB49" i="111"/>
  <c r="AB48" i="111"/>
  <c r="AB47" i="111"/>
  <c r="AB46" i="111"/>
  <c r="AB45" i="111"/>
  <c r="AB44" i="111"/>
  <c r="AB43" i="111"/>
  <c r="AB42" i="111"/>
  <c r="AB41" i="111"/>
  <c r="AB40" i="111"/>
  <c r="AB39" i="111"/>
  <c r="AB38" i="111"/>
  <c r="AB37" i="111"/>
  <c r="AB36" i="111"/>
  <c r="AB35" i="111"/>
  <c r="AB34" i="111"/>
  <c r="AB33" i="111"/>
  <c r="AB32" i="111"/>
  <c r="AB31" i="111"/>
  <c r="AB30" i="111"/>
  <c r="AB29" i="111"/>
  <c r="AB28" i="111"/>
  <c r="AB27" i="111"/>
  <c r="AB26" i="111"/>
  <c r="AB25" i="111"/>
  <c r="AB24" i="111"/>
  <c r="AB23" i="111"/>
  <c r="AB21" i="111"/>
  <c r="AB20" i="111"/>
  <c r="AB19" i="111"/>
  <c r="AB18" i="111"/>
  <c r="AB17" i="111"/>
  <c r="AB16" i="111"/>
  <c r="AB15" i="111"/>
  <c r="AB14" i="111"/>
  <c r="AB13" i="111"/>
  <c r="AB12" i="111"/>
  <c r="AB11" i="111"/>
  <c r="P6" i="111"/>
  <c r="H5" i="111"/>
  <c r="H4" i="111"/>
  <c r="G78" i="111" l="1"/>
  <c r="AF78" i="111" s="1"/>
  <c r="AB71" i="111"/>
  <c r="AF77" i="111"/>
  <c r="AN20" i="108" l="1"/>
  <c r="AN15" i="108"/>
  <c r="AN8" i="108"/>
  <c r="AN6" i="108"/>
  <c r="AN3" i="108"/>
  <c r="AK3" i="108"/>
  <c r="AN1" i="108"/>
</calcChain>
</file>

<file path=xl/sharedStrings.xml><?xml version="1.0" encoding="utf-8"?>
<sst xmlns="http://schemas.openxmlformats.org/spreadsheetml/2006/main" count="394" uniqueCount="240">
  <si>
    <t>個別事業名</t>
    <rPh sb="0" eb="2">
      <t>コベツ</t>
    </rPh>
    <rPh sb="2" eb="4">
      <t>ジギョウ</t>
    </rPh>
    <rPh sb="4" eb="5">
      <t>メイ</t>
    </rPh>
    <phoneticPr fontId="3"/>
  </si>
  <si>
    <t>事業メニュー</t>
    <rPh sb="0" eb="2">
      <t>ジギョウ</t>
    </rPh>
    <phoneticPr fontId="3"/>
  </si>
  <si>
    <t>関連事業メニュー</t>
    <rPh sb="0" eb="2">
      <t>カンレン</t>
    </rPh>
    <rPh sb="2" eb="4">
      <t>ジギョウ</t>
    </rPh>
    <phoneticPr fontId="3"/>
  </si>
  <si>
    <t>実施期間</t>
    <rPh sb="0" eb="2">
      <t>ジッシ</t>
    </rPh>
    <rPh sb="2" eb="4">
      <t>キカン</t>
    </rPh>
    <phoneticPr fontId="3"/>
  </si>
  <si>
    <t>個票</t>
    <rPh sb="0" eb="2">
      <t>コヒョウ</t>
    </rPh>
    <phoneticPr fontId="3"/>
  </si>
  <si>
    <t>区分</t>
    <rPh sb="0" eb="2">
      <t>クブン</t>
    </rPh>
    <phoneticPr fontId="3"/>
  </si>
  <si>
    <t>KPI項目</t>
    <rPh sb="3" eb="5">
      <t>コウモク</t>
    </rPh>
    <phoneticPr fontId="3"/>
  </si>
  <si>
    <t>目標値</t>
    <rPh sb="0" eb="2">
      <t>モクヒョウ</t>
    </rPh>
    <rPh sb="2" eb="3">
      <t>アタイ</t>
    </rPh>
    <phoneticPr fontId="3"/>
  </si>
  <si>
    <t>）</t>
    <phoneticPr fontId="3"/>
  </si>
  <si>
    <t>(都道府県：</t>
    <rPh sb="1" eb="5">
      <t>トドウフケン</t>
    </rPh>
    <phoneticPr fontId="3"/>
  </si>
  <si>
    <t>単位</t>
    <rPh sb="0" eb="2">
      <t>タンイ</t>
    </rPh>
    <phoneticPr fontId="3"/>
  </si>
  <si>
    <t>％</t>
  </si>
  <si>
    <t>人</t>
  </si>
  <si>
    <t>件</t>
  </si>
  <si>
    <t>回</t>
  </si>
  <si>
    <t>社</t>
  </si>
  <si>
    <t>枚</t>
  </si>
  <si>
    <t>～</t>
    <phoneticPr fontId="3"/>
  </si>
  <si>
    <t>※記載スペースが不足する場合は行の高さを調整してください。</t>
    <rPh sb="1" eb="3">
      <t>キサイ</t>
    </rPh>
    <rPh sb="8" eb="10">
      <t>フソク</t>
    </rPh>
    <rPh sb="12" eb="14">
      <t>バアイ</t>
    </rPh>
    <rPh sb="15" eb="16">
      <t>ギョウ</t>
    </rPh>
    <rPh sb="17" eb="18">
      <t>タカ</t>
    </rPh>
    <rPh sb="20" eb="22">
      <t>チョウセイ</t>
    </rPh>
    <phoneticPr fontId="3"/>
  </si>
  <si>
    <r>
      <t xml:space="preserve">新規／継続
</t>
    </r>
    <r>
      <rPr>
        <sz val="7"/>
        <rFont val="ＭＳ Ｐゴシック"/>
        <family val="3"/>
        <charset val="128"/>
      </rPr>
      <t>(一般財源での
実施も含む)</t>
    </r>
    <rPh sb="0" eb="2">
      <t>シンキ</t>
    </rPh>
    <rPh sb="3" eb="5">
      <t>ケイゾク</t>
    </rPh>
    <rPh sb="7" eb="9">
      <t>イッパン</t>
    </rPh>
    <rPh sb="9" eb="11">
      <t>ザイゲン</t>
    </rPh>
    <rPh sb="14" eb="16">
      <t>ジッシ</t>
    </rPh>
    <rPh sb="17" eb="18">
      <t>フク</t>
    </rPh>
    <phoneticPr fontId="3"/>
  </si>
  <si>
    <t>結婚新生活支援事業</t>
    <rPh sb="0" eb="2">
      <t>ケッコン</t>
    </rPh>
    <rPh sb="2" eb="5">
      <t>シンセイカツ</t>
    </rPh>
    <rPh sb="5" eb="7">
      <t>シエン</t>
    </rPh>
    <rPh sb="7" eb="9">
      <t>ジギョウ</t>
    </rPh>
    <phoneticPr fontId="3"/>
  </si>
  <si>
    <t>円</t>
    <rPh sb="0" eb="1">
      <t>エン</t>
    </rPh>
    <phoneticPr fontId="3"/>
  </si>
  <si>
    <t>自治体名</t>
    <rPh sb="0" eb="3">
      <t>ジチタイ</t>
    </rPh>
    <rPh sb="3" eb="4">
      <t>メイ</t>
    </rPh>
    <phoneticPr fontId="3"/>
  </si>
  <si>
    <t>その他市町村</t>
    <rPh sb="2" eb="3">
      <t>タ</t>
    </rPh>
    <rPh sb="3" eb="6">
      <t>シチョウソン</t>
    </rPh>
    <phoneticPr fontId="3"/>
  </si>
  <si>
    <t>様式１－１</t>
    <rPh sb="0" eb="2">
      <t>ヨウシキ</t>
    </rPh>
    <phoneticPr fontId="3"/>
  </si>
  <si>
    <t>タイトル</t>
    <phoneticPr fontId="3"/>
  </si>
  <si>
    <t>基準額</t>
    <rPh sb="0" eb="2">
      <t>キジュン</t>
    </rPh>
    <rPh sb="2" eb="3">
      <t>ガク</t>
    </rPh>
    <phoneticPr fontId="3"/>
  </si>
  <si>
    <t>様式１－２</t>
    <rPh sb="0" eb="2">
      <t>ヨウシキ</t>
    </rPh>
    <phoneticPr fontId="3"/>
  </si>
  <si>
    <t>自治体区分</t>
    <rPh sb="0" eb="3">
      <t>ジチタイ</t>
    </rPh>
    <rPh sb="3" eb="5">
      <t>クブン</t>
    </rPh>
    <phoneticPr fontId="3"/>
  </si>
  <si>
    <t>現状値</t>
    <rPh sb="0" eb="2">
      <t>ゲンジョウ</t>
    </rPh>
    <rPh sb="2" eb="3">
      <t>チ</t>
    </rPh>
    <phoneticPr fontId="3"/>
  </si>
  <si>
    <t>区分</t>
    <rPh sb="0" eb="2">
      <t>クブン</t>
    </rPh>
    <phoneticPr fontId="3"/>
  </si>
  <si>
    <t>結婚新生活支援</t>
    <rPh sb="0" eb="2">
      <t>ケッコン</t>
    </rPh>
    <rPh sb="2" eb="5">
      <t>シンセイカツ</t>
    </rPh>
    <rPh sb="5" eb="7">
      <t>シエン</t>
    </rPh>
    <phoneticPr fontId="12"/>
  </si>
  <si>
    <t>結婚新生活支援事業</t>
    <rPh sb="0" eb="2">
      <t>ケッコン</t>
    </rPh>
    <rPh sb="2" eb="5">
      <t>シンセイカツ</t>
    </rPh>
    <rPh sb="5" eb="7">
      <t>シエン</t>
    </rPh>
    <rPh sb="7" eb="9">
      <t>ジギョウ</t>
    </rPh>
    <phoneticPr fontId="12"/>
  </si>
  <si>
    <t>※ＫＰＩ欄が不足する場合は非表示行を再表示してください。</t>
    <rPh sb="4" eb="5">
      <t>ラン</t>
    </rPh>
    <rPh sb="6" eb="8">
      <t>フソク</t>
    </rPh>
    <rPh sb="10" eb="12">
      <t>バアイ</t>
    </rPh>
    <rPh sb="13" eb="16">
      <t>ヒヒョウジ</t>
    </rPh>
    <rPh sb="16" eb="17">
      <t>ギョウ</t>
    </rPh>
    <rPh sb="18" eb="21">
      <t>サイヒョウジ</t>
    </rPh>
    <phoneticPr fontId="3"/>
  </si>
  <si>
    <t>項目</t>
    <rPh sb="0" eb="2">
      <t>コウモク</t>
    </rPh>
    <phoneticPr fontId="3"/>
  </si>
  <si>
    <t>直近の実績</t>
    <rPh sb="0" eb="2">
      <t>チョッキン</t>
    </rPh>
    <rPh sb="3" eb="5">
      <t>ジッセキ</t>
    </rPh>
    <phoneticPr fontId="3"/>
  </si>
  <si>
    <t>合計特殊出生率</t>
    <rPh sb="0" eb="2">
      <t>ゴウケイ</t>
    </rPh>
    <rPh sb="2" eb="4">
      <t>トクシュ</t>
    </rPh>
    <rPh sb="4" eb="6">
      <t>シュッショウ</t>
    </rPh>
    <rPh sb="6" eb="7">
      <t>リツ</t>
    </rPh>
    <phoneticPr fontId="3"/>
  </si>
  <si>
    <t>婚姻件数</t>
    <rPh sb="0" eb="2">
      <t>コンイン</t>
    </rPh>
    <rPh sb="2" eb="4">
      <t>ケンスウ</t>
    </rPh>
    <phoneticPr fontId="3"/>
  </si>
  <si>
    <t>婚姻率</t>
    <rPh sb="0" eb="2">
      <t>コンイン</t>
    </rPh>
    <rPh sb="2" eb="3">
      <t>リツ</t>
    </rPh>
    <phoneticPr fontId="3"/>
  </si>
  <si>
    <t>①</t>
  </si>
  <si>
    <t>交付決定日</t>
    <rPh sb="0" eb="2">
      <t>コウフ</t>
    </rPh>
    <rPh sb="2" eb="4">
      <t>ケッテイ</t>
    </rPh>
    <rPh sb="4" eb="5">
      <t>ビ</t>
    </rPh>
    <phoneticPr fontId="3"/>
  </si>
  <si>
    <t>別紙様式第１　様式2-1</t>
    <rPh sb="0" eb="2">
      <t>ベッシ</t>
    </rPh>
    <rPh sb="2" eb="4">
      <t>ヨウシキ</t>
    </rPh>
    <rPh sb="4" eb="5">
      <t>ダイ</t>
    </rPh>
    <phoneticPr fontId="3"/>
  </si>
  <si>
    <r>
      <t xml:space="preserve">対象経費支出予定額
</t>
    </r>
    <r>
      <rPr>
        <sz val="7"/>
        <rFont val="ＭＳ Ｐゴシック"/>
        <family val="3"/>
        <charset val="128"/>
      </rPr>
      <t>※（注）１</t>
    </r>
    <rPh sb="0" eb="2">
      <t>タイショウ</t>
    </rPh>
    <rPh sb="2" eb="4">
      <t>ケイヒ</t>
    </rPh>
    <rPh sb="4" eb="6">
      <t>シシュツ</t>
    </rPh>
    <rPh sb="6" eb="8">
      <t>ヨテイ</t>
    </rPh>
    <rPh sb="8" eb="9">
      <t>ガク</t>
    </rPh>
    <rPh sb="12" eb="13">
      <t>チュウ</t>
    </rPh>
    <phoneticPr fontId="3"/>
  </si>
  <si>
    <r>
      <rPr>
        <sz val="9"/>
        <rFont val="ＭＳ Ｐゴシック"/>
        <family val="3"/>
        <charset val="128"/>
      </rPr>
      <t>参考指標</t>
    </r>
    <r>
      <rPr>
        <sz val="8"/>
        <rFont val="ＭＳ Ｐゴシック"/>
        <family val="3"/>
        <charset val="128"/>
      </rPr>
      <t xml:space="preserve">
</t>
    </r>
    <r>
      <rPr>
        <sz val="6"/>
        <rFont val="ＭＳ Ｐゴシック"/>
        <family val="3"/>
        <charset val="128"/>
      </rPr>
      <t>※（注）５</t>
    </r>
    <rPh sb="0" eb="2">
      <t>サンコウ</t>
    </rPh>
    <rPh sb="2" eb="4">
      <t>シヒョウ</t>
    </rPh>
    <phoneticPr fontId="3"/>
  </si>
  <si>
    <r>
      <rPr>
        <sz val="9"/>
        <rFont val="ＭＳ Ｐゴシック"/>
        <family val="3"/>
        <charset val="128"/>
      </rPr>
      <t>少子化対策全体の重要業績評価指標(KPI)及び定量的成果目標</t>
    </r>
    <r>
      <rPr>
        <sz val="8"/>
        <rFont val="ＭＳ Ｐゴシック"/>
        <family val="3"/>
        <charset val="128"/>
      </rPr>
      <t>　</t>
    </r>
    <r>
      <rPr>
        <sz val="6"/>
        <rFont val="ＭＳ Ｐゴシック"/>
        <family val="3"/>
        <charset val="128"/>
      </rPr>
      <t>※（注）４</t>
    </r>
    <phoneticPr fontId="3"/>
  </si>
  <si>
    <r>
      <rPr>
        <sz val="9"/>
        <rFont val="ＭＳ Ｐゴシック"/>
        <family val="3"/>
        <charset val="128"/>
      </rPr>
      <t>個別事業の重要業績評価指標(KPI)及び定量的成果目標</t>
    </r>
    <r>
      <rPr>
        <sz val="10"/>
        <rFont val="ＭＳ Ｐゴシック"/>
        <family val="3"/>
        <charset val="128"/>
      </rPr>
      <t>　</t>
    </r>
    <r>
      <rPr>
        <sz val="7"/>
        <rFont val="ＭＳ Ｐゴシック"/>
        <family val="3"/>
        <charset val="128"/>
      </rPr>
      <t>※（注）６</t>
    </r>
    <rPh sb="0" eb="2">
      <t>コベツ</t>
    </rPh>
    <rPh sb="2" eb="4">
      <t>ジギョウ</t>
    </rPh>
    <rPh sb="5" eb="7">
      <t>ジュウヨウ</t>
    </rPh>
    <rPh sb="7" eb="9">
      <t>ギョウセキ</t>
    </rPh>
    <rPh sb="9" eb="11">
      <t>ヒョウカ</t>
    </rPh>
    <rPh sb="11" eb="13">
      <t>シヒョウ</t>
    </rPh>
    <rPh sb="18" eb="19">
      <t>オヨ</t>
    </rPh>
    <rPh sb="20" eb="23">
      <t>テイリョウテキ</t>
    </rPh>
    <rPh sb="23" eb="25">
      <t>セイカ</t>
    </rPh>
    <rPh sb="25" eb="27">
      <t>モクヒョウ</t>
    </rPh>
    <rPh sb="30" eb="31">
      <t>チュウ</t>
    </rPh>
    <phoneticPr fontId="3"/>
  </si>
  <si>
    <r>
      <rPr>
        <sz val="9"/>
        <rFont val="ＭＳ Ｐゴシック"/>
        <family val="3"/>
        <charset val="128"/>
      </rPr>
      <t>他自治体との連携・役割分担の考え方及び具体的方法</t>
    </r>
    <r>
      <rPr>
        <sz val="8"/>
        <rFont val="ＭＳ Ｐゴシック"/>
        <family val="3"/>
        <charset val="128"/>
      </rPr>
      <t>　</t>
    </r>
    <r>
      <rPr>
        <sz val="6"/>
        <rFont val="ＭＳ Ｐゴシック"/>
        <family val="3"/>
        <charset val="128"/>
      </rPr>
      <t>※（注）７</t>
    </r>
    <rPh sb="0" eb="1">
      <t>ホカ</t>
    </rPh>
    <rPh sb="1" eb="4">
      <t>ジチタイ</t>
    </rPh>
    <phoneticPr fontId="3"/>
  </si>
  <si>
    <r>
      <rPr>
        <sz val="9"/>
        <rFont val="ＭＳ Ｐゴシック"/>
        <family val="3"/>
        <charset val="128"/>
      </rPr>
      <t>民間事業者との連携・役割分担の考え方及び具体的方法　</t>
    </r>
    <r>
      <rPr>
        <sz val="7"/>
        <rFont val="ＭＳ Ｐゴシック"/>
        <family val="3"/>
        <charset val="128"/>
      </rPr>
      <t>※（注）８</t>
    </r>
    <phoneticPr fontId="3"/>
  </si>
  <si>
    <t>事業開始年度</t>
    <rPh sb="0" eb="2">
      <t>ジギョウ</t>
    </rPh>
    <rPh sb="2" eb="4">
      <t>カイシ</t>
    </rPh>
    <rPh sb="4" eb="6">
      <t>ネンド</t>
    </rPh>
    <phoneticPr fontId="3"/>
  </si>
  <si>
    <t>年度</t>
    <rPh sb="0" eb="2">
      <t>ネンド</t>
    </rPh>
    <phoneticPr fontId="3"/>
  </si>
  <si>
    <t>②</t>
  </si>
  <si>
    <t>結婚支援コンシェルジュ事業</t>
    <rPh sb="0" eb="2">
      <t>ケッコン</t>
    </rPh>
    <rPh sb="2" eb="4">
      <t>シエン</t>
    </rPh>
    <rPh sb="11" eb="13">
      <t>ジギョウ</t>
    </rPh>
    <phoneticPr fontId="12"/>
  </si>
  <si>
    <t>R5当</t>
    <rPh sb="2" eb="3">
      <t>トウ</t>
    </rPh>
    <phoneticPr fontId="3"/>
  </si>
  <si>
    <t>R4補</t>
    <rPh sb="2" eb="3">
      <t>ホ</t>
    </rPh>
    <phoneticPr fontId="3"/>
  </si>
  <si>
    <t>R5当</t>
    <phoneticPr fontId="3"/>
  </si>
  <si>
    <t>●</t>
    <phoneticPr fontId="3"/>
  </si>
  <si>
    <t>▲</t>
    <phoneticPr fontId="3"/>
  </si>
  <si>
    <t>結婚支援コンシェルジュ事業</t>
    <rPh sb="0" eb="2">
      <t>ケッコン</t>
    </rPh>
    <rPh sb="2" eb="4">
      <t>シエン</t>
    </rPh>
    <rPh sb="11" eb="13">
      <t>ジギョウ</t>
    </rPh>
    <phoneticPr fontId="3"/>
  </si>
  <si>
    <t>本事業の担当部局名</t>
    <rPh sb="0" eb="1">
      <t>ホン</t>
    </rPh>
    <rPh sb="1" eb="3">
      <t>ジギョウ</t>
    </rPh>
    <rPh sb="4" eb="6">
      <t>タントウ</t>
    </rPh>
    <rPh sb="6" eb="8">
      <t>ブキョク</t>
    </rPh>
    <rPh sb="8" eb="9">
      <t>メイ</t>
    </rPh>
    <phoneticPr fontId="3"/>
  </si>
  <si>
    <t>【次年度以降に向けた事業の方向性】</t>
    <phoneticPr fontId="3"/>
  </si>
  <si>
    <t>【事業内容を検討する上で参考とした既存事業】</t>
    <phoneticPr fontId="3"/>
  </si>
  <si>
    <t>内容</t>
    <rPh sb="0" eb="2">
      <t>ナイヨウ</t>
    </rPh>
    <phoneticPr fontId="3"/>
  </si>
  <si>
    <t>番号</t>
    <rPh sb="0" eb="2">
      <t>バンゴウ</t>
    </rPh>
    <phoneticPr fontId="3"/>
  </si>
  <si>
    <t>地域結婚支援重点推進事業</t>
    <rPh sb="0" eb="2">
      <t>チイキ</t>
    </rPh>
    <rPh sb="2" eb="4">
      <t>ケッコン</t>
    </rPh>
    <rPh sb="4" eb="6">
      <t>シエン</t>
    </rPh>
    <rPh sb="6" eb="8">
      <t>ジュウテン</t>
    </rPh>
    <rPh sb="8" eb="10">
      <t>スイシン</t>
    </rPh>
    <rPh sb="10" eb="12">
      <t>ジギョウ</t>
    </rPh>
    <phoneticPr fontId="12"/>
  </si>
  <si>
    <t>一般メニュー</t>
    <rPh sb="0" eb="2">
      <t>イッパン</t>
    </rPh>
    <phoneticPr fontId="3"/>
  </si>
  <si>
    <t>地域結婚支援重点推進事業</t>
    <rPh sb="0" eb="2">
      <t>チイキ</t>
    </rPh>
    <rPh sb="2" eb="4">
      <t>ケッコン</t>
    </rPh>
    <rPh sb="4" eb="6">
      <t>シエン</t>
    </rPh>
    <rPh sb="6" eb="8">
      <t>ジュウテン</t>
    </rPh>
    <rPh sb="8" eb="10">
      <t>スイシン</t>
    </rPh>
    <rPh sb="10" eb="12">
      <t>ジギョウ</t>
    </rPh>
    <phoneticPr fontId="3"/>
  </si>
  <si>
    <t>確認
チェック欄</t>
    <rPh sb="0" eb="2">
      <t>カクニン</t>
    </rPh>
    <rPh sb="7" eb="8">
      <t>ラン</t>
    </rPh>
    <phoneticPr fontId="3"/>
  </si>
  <si>
    <t>重点メニュー</t>
    <rPh sb="0" eb="2">
      <t>ジュウテン</t>
    </rPh>
    <phoneticPr fontId="3"/>
  </si>
  <si>
    <t>重点メニュー</t>
    <rPh sb="0" eb="2">
      <t>ジュウテン</t>
    </rPh>
    <phoneticPr fontId="12"/>
  </si>
  <si>
    <t>地域少子化対策重点推進交付金</t>
    <rPh sb="0" eb="2">
      <t>チイキ</t>
    </rPh>
    <rPh sb="2" eb="5">
      <t>ショウシカ</t>
    </rPh>
    <rPh sb="5" eb="7">
      <t>タイサク</t>
    </rPh>
    <rPh sb="7" eb="9">
      <t>ジュウテン</t>
    </rPh>
    <rPh sb="9" eb="11">
      <t>スイシン</t>
    </rPh>
    <rPh sb="11" eb="14">
      <t>コウフキン</t>
    </rPh>
    <phoneticPr fontId="3"/>
  </si>
  <si>
    <t>関連事業メニュー</t>
    <rPh sb="0" eb="2">
      <t>カンレン</t>
    </rPh>
    <rPh sb="2" eb="4">
      <t>ジギョウ</t>
    </rPh>
    <phoneticPr fontId="3"/>
  </si>
  <si>
    <t>都道府県</t>
    <rPh sb="0" eb="4">
      <t>トドウフケン</t>
    </rPh>
    <phoneticPr fontId="3"/>
  </si>
  <si>
    <t>政令市・中核市・特別区</t>
    <rPh sb="0" eb="3">
      <t>セイレイシ</t>
    </rPh>
    <rPh sb="4" eb="7">
      <t>チュウカクシ</t>
    </rPh>
    <rPh sb="8" eb="11">
      <t>トクベツク</t>
    </rPh>
    <phoneticPr fontId="3"/>
  </si>
  <si>
    <t>年度</t>
    <rPh sb="0" eb="2">
      <t>ネンド</t>
    </rPh>
    <phoneticPr fontId="3"/>
  </si>
  <si>
    <t>地域結婚支援重点推進事業（一般）</t>
    <rPh sb="0" eb="2">
      <t>チイキ</t>
    </rPh>
    <rPh sb="2" eb="4">
      <t>ケッコン</t>
    </rPh>
    <rPh sb="4" eb="6">
      <t>シエン</t>
    </rPh>
    <rPh sb="6" eb="8">
      <t>ジュウテン</t>
    </rPh>
    <rPh sb="8" eb="10">
      <t>スイシン</t>
    </rPh>
    <rPh sb="10" eb="12">
      <t>ジギョウ</t>
    </rPh>
    <rPh sb="13" eb="15">
      <t>イッパン</t>
    </rPh>
    <phoneticPr fontId="3"/>
  </si>
  <si>
    <t>結婚_妊娠・出産_子育てに温かい社会づくり_機運醸成事業</t>
    <phoneticPr fontId="3"/>
  </si>
  <si>
    <t>R4補政令市・中核市・特別区</t>
    <rPh sb="2" eb="3">
      <t>ホ</t>
    </rPh>
    <rPh sb="3" eb="6">
      <t>セイレイシ</t>
    </rPh>
    <rPh sb="7" eb="10">
      <t>チュウカクシ</t>
    </rPh>
    <rPh sb="11" eb="14">
      <t>トクベツク</t>
    </rPh>
    <phoneticPr fontId="3"/>
  </si>
  <si>
    <t>R4補その他市町村</t>
    <rPh sb="5" eb="6">
      <t>タ</t>
    </rPh>
    <rPh sb="6" eb="9">
      <t>シチョウソン</t>
    </rPh>
    <phoneticPr fontId="3"/>
  </si>
  <si>
    <t>R4補都道府県</t>
    <rPh sb="3" eb="7">
      <t>トドウフケン</t>
    </rPh>
    <phoneticPr fontId="3"/>
  </si>
  <si>
    <t>R5当都道府県</t>
    <rPh sb="3" eb="7">
      <t>トドウフケン</t>
    </rPh>
    <phoneticPr fontId="3"/>
  </si>
  <si>
    <t>R5当政令市・中核市・特別区</t>
    <rPh sb="2" eb="3">
      <t>トウ</t>
    </rPh>
    <rPh sb="3" eb="6">
      <t>セイレイシ</t>
    </rPh>
    <rPh sb="7" eb="10">
      <t>チュウカクシ</t>
    </rPh>
    <rPh sb="11" eb="14">
      <t>トクベツク</t>
    </rPh>
    <phoneticPr fontId="3"/>
  </si>
  <si>
    <t>R5当その他市町村</t>
    <rPh sb="5" eb="6">
      <t>タ</t>
    </rPh>
    <rPh sb="6" eb="9">
      <t>シチョウソン</t>
    </rPh>
    <phoneticPr fontId="3"/>
  </si>
  <si>
    <t>単位など</t>
    <rPh sb="0" eb="2">
      <t>タンイ</t>
    </rPh>
    <phoneticPr fontId="3"/>
  </si>
  <si>
    <t>③</t>
  </si>
  <si>
    <t>④</t>
  </si>
  <si>
    <t>⑤</t>
  </si>
  <si>
    <t>団体</t>
  </si>
  <si>
    <t>⑥</t>
  </si>
  <si>
    <t>割</t>
  </si>
  <si>
    <t>⑦</t>
  </si>
  <si>
    <t>⑧</t>
  </si>
  <si>
    <t>組</t>
  </si>
  <si>
    <t>⑨</t>
  </si>
  <si>
    <t>店舗</t>
  </si>
  <si>
    <t>⑩</t>
  </si>
  <si>
    <t>校</t>
  </si>
  <si>
    <t>⑪</t>
  </si>
  <si>
    <t>部</t>
  </si>
  <si>
    <t>⑫</t>
  </si>
  <si>
    <t>⑬</t>
  </si>
  <si>
    <t>市町村</t>
  </si>
  <si>
    <t>⑭</t>
  </si>
  <si>
    <t>か所</t>
  </si>
  <si>
    <t>⑮</t>
  </si>
  <si>
    <t>世帯</t>
  </si>
  <si>
    <t>1_1_1 結婚支援センターの開設・運営、マッチングシステムの構築</t>
    <phoneticPr fontId="12"/>
  </si>
  <si>
    <t>1_1_2 結婚希望者の出会いの機会づくりを目的としたイベント・スキルアップセミナー</t>
    <phoneticPr fontId="3"/>
  </si>
  <si>
    <t>1_1_3 結婚支援を行うボランティアの育成、ネットワーク化</t>
    <phoneticPr fontId="3"/>
  </si>
  <si>
    <t>1_1_4 企業等と連携した結婚支援</t>
    <phoneticPr fontId="3"/>
  </si>
  <si>
    <t>1_1_5 結婚応援パスポート</t>
    <rPh sb="6" eb="8">
      <t>ケッコン</t>
    </rPh>
    <rPh sb="8" eb="10">
      <t>オウエン</t>
    </rPh>
    <phoneticPr fontId="1"/>
  </si>
  <si>
    <t>1_1_6 その他、各地域において結婚を希望する者の希望の実現を支援するための取組</t>
    <phoneticPr fontId="3"/>
  </si>
  <si>
    <t>4_1 新規に婚姻した世帯に対する住宅取得費用又は住宅賃借費用に係る支援及び引越費用等に係る支援（一般コース）</t>
    <rPh sb="42" eb="43">
      <t>トウ</t>
    </rPh>
    <rPh sb="49" eb="51">
      <t>イッパン</t>
    </rPh>
    <phoneticPr fontId="12"/>
  </si>
  <si>
    <t>4_2 新規に婚姻した世帯に対する住宅取得費用又は住宅賃借費用に係る支援及び引越費用等に係る支援（都道府県主導型コース）</t>
    <rPh sb="42" eb="43">
      <t>トウ</t>
    </rPh>
    <rPh sb="49" eb="53">
      <t>トドウフケン</t>
    </rPh>
    <rPh sb="53" eb="56">
      <t>シュドウガタ</t>
    </rPh>
    <phoneticPr fontId="12"/>
  </si>
  <si>
    <t>3_2_6 多様な働き方の実践モデルの取組</t>
    <phoneticPr fontId="3"/>
  </si>
  <si>
    <t>3_2_5 多様な子連れ世帯が外出しやすい環境の整備</t>
    <phoneticPr fontId="3"/>
  </si>
  <si>
    <t>3_2_4 子育て支援情報の「見える化」と相談体制の構築</t>
    <phoneticPr fontId="3"/>
  </si>
  <si>
    <t>3_2_3 男性の育休取得と家事・育児参画促進</t>
    <phoneticPr fontId="1"/>
  </si>
  <si>
    <t>3_2_2 若い世代の結婚・子育てを応援する機運の醸成を図る情報発信等</t>
    <phoneticPr fontId="3"/>
  </si>
  <si>
    <t>3_2_1 自治体間連携を伴う機運醸成の取組</t>
    <rPh sb="13" eb="14">
      <t>トモナ</t>
    </rPh>
    <rPh sb="20" eb="22">
      <t>トリクミ</t>
    </rPh>
    <phoneticPr fontId="1"/>
  </si>
  <si>
    <t>3_1_7 その他、各地域において結婚、妊娠・出産、子育てに温かい機運を醸成する取組</t>
    <rPh sb="10" eb="13">
      <t>カクチイキ</t>
    </rPh>
    <rPh sb="17" eb="19">
      <t>ケッコン</t>
    </rPh>
    <rPh sb="20" eb="22">
      <t>ニンシン</t>
    </rPh>
    <rPh sb="23" eb="25">
      <t>シュッサン</t>
    </rPh>
    <rPh sb="26" eb="28">
      <t>コソダ</t>
    </rPh>
    <rPh sb="30" eb="31">
      <t>アタタ</t>
    </rPh>
    <rPh sb="33" eb="35">
      <t>キウン</t>
    </rPh>
    <rPh sb="36" eb="38">
      <t>ジョウセイ</t>
    </rPh>
    <rPh sb="40" eb="42">
      <t>トリクミ</t>
    </rPh>
    <phoneticPr fontId="1"/>
  </si>
  <si>
    <t>3_1_6 企業・団体・学校等の自主的な取組に対する支援</t>
    <phoneticPr fontId="3"/>
  </si>
  <si>
    <t>3_1_5 結婚・子育てを応援する社会的機運の醸成の広報</t>
    <phoneticPr fontId="3"/>
  </si>
  <si>
    <t>3_1_4 ライフデザインセミナーの実施</t>
    <phoneticPr fontId="3"/>
  </si>
  <si>
    <t>3_1_3 妊娠・出産、子育て支援情報の「見える化」支援</t>
    <phoneticPr fontId="3"/>
  </si>
  <si>
    <t>3_1_2 子育て支援パスポート</t>
    <phoneticPr fontId="3"/>
  </si>
  <si>
    <t>3_1_1 男性の家事・育児参画促進、配偶者の出産直後の男性の休暇取得促進</t>
    <phoneticPr fontId="3"/>
  </si>
  <si>
    <t>2_1 結婚支援コンシェルジュを活用した取組</t>
    <rPh sb="4" eb="6">
      <t>ケッコン</t>
    </rPh>
    <rPh sb="6" eb="8">
      <t>シエン</t>
    </rPh>
    <rPh sb="16" eb="18">
      <t>カツヨウ</t>
    </rPh>
    <rPh sb="20" eb="22">
      <t>トリクミ</t>
    </rPh>
    <phoneticPr fontId="12"/>
  </si>
  <si>
    <t>1_2_5 若い世代向けのライフデザインセミナー</t>
    <phoneticPr fontId="3"/>
  </si>
  <si>
    <t>1_2_4 結婚支援ボランティア等育成モデルプログラムを活用した人材育成</t>
    <phoneticPr fontId="3"/>
  </si>
  <si>
    <t>1_2_3 オンラインによる結婚相談・伴走型支援</t>
    <phoneticPr fontId="3"/>
  </si>
  <si>
    <t>1_2_2 AIを始めとするマッチングシステムの高度化</t>
    <phoneticPr fontId="3"/>
  </si>
  <si>
    <t>※個別事業の項目数が不足する場合は非表示行を再表示してください。</t>
    <rPh sb="1" eb="3">
      <t>コベツ</t>
    </rPh>
    <rPh sb="3" eb="5">
      <t>ジギョウ</t>
    </rPh>
    <rPh sb="6" eb="9">
      <t>コウモクスウ</t>
    </rPh>
    <rPh sb="10" eb="12">
      <t>フソク</t>
    </rPh>
    <rPh sb="14" eb="16">
      <t>バアイ</t>
    </rPh>
    <rPh sb="17" eb="20">
      <t>ヒヒョウジ</t>
    </rPh>
    <rPh sb="20" eb="21">
      <t>ギョウ</t>
    </rPh>
    <rPh sb="22" eb="25">
      <t>サイヒョウジ</t>
    </rPh>
    <phoneticPr fontId="3"/>
  </si>
  <si>
    <t>個別事業の内容</t>
    <phoneticPr fontId="3"/>
  </si>
  <si>
    <t>（地域における実情と課題及び本個別事業の位置付け ）</t>
    <rPh sb="1" eb="3">
      <t>チイキ</t>
    </rPh>
    <rPh sb="7" eb="9">
      <t>ジツジョウ</t>
    </rPh>
    <rPh sb="10" eb="12">
      <t>カダイ</t>
    </rPh>
    <rPh sb="12" eb="13">
      <t>オヨ</t>
    </rPh>
    <rPh sb="15" eb="17">
      <t>コベツ</t>
    </rPh>
    <phoneticPr fontId="3"/>
  </si>
  <si>
    <r>
      <t xml:space="preserve">自治体における少子化対策の全体像及びその中での本個別事業の位置付け
</t>
    </r>
    <r>
      <rPr>
        <sz val="7"/>
        <rFont val="ＭＳ Ｐゴシック"/>
        <family val="3"/>
        <charset val="128"/>
      </rPr>
      <t xml:space="preserve">※（注）２ </t>
    </r>
    <rPh sb="24" eb="26">
      <t>コベツ</t>
    </rPh>
    <phoneticPr fontId="3"/>
  </si>
  <si>
    <t>（課題への対応）</t>
    <rPh sb="5" eb="7">
      <t>タイオウ</t>
    </rPh>
    <phoneticPr fontId="3"/>
  </si>
  <si>
    <t>（本個別事業における現状と課題）</t>
    <rPh sb="1" eb="2">
      <t>ホン</t>
    </rPh>
    <rPh sb="2" eb="4">
      <t>コベツ</t>
    </rPh>
    <phoneticPr fontId="3"/>
  </si>
  <si>
    <t>※（注）３</t>
    <phoneticPr fontId="3"/>
  </si>
  <si>
    <t>地域少子化対策重点推進交付金　実施計画書</t>
    <rPh sb="0" eb="2">
      <t>チイキ</t>
    </rPh>
    <rPh sb="2" eb="5">
      <t>ショウシカ</t>
    </rPh>
    <rPh sb="5" eb="7">
      <t>タイサク</t>
    </rPh>
    <rPh sb="7" eb="9">
      <t>ジュウテン</t>
    </rPh>
    <rPh sb="9" eb="11">
      <t>スイシン</t>
    </rPh>
    <rPh sb="11" eb="14">
      <t>コウフキン</t>
    </rPh>
    <rPh sb="15" eb="17">
      <t>ジッシ</t>
    </rPh>
    <rPh sb="17" eb="20">
      <t>ケイカクショ</t>
    </rPh>
    <phoneticPr fontId="3"/>
  </si>
  <si>
    <t>KPI
設定</t>
    <phoneticPr fontId="3"/>
  </si>
  <si>
    <t>ステップ
アップ</t>
    <phoneticPr fontId="3"/>
  </si>
  <si>
    <t>（注）
１「対象経費支出予定額」には、本交付金の対象外経費を除いた対象経費支出予定額（補助率を乗じる前の額）を記入すること。また、金額の根拠となる資料（見積書等）を添付すること。
２「自治体における少子化対策の全体像及びその中での本個別事業の位置付け」には、次の①～③を記載すること。ただし、結婚新生活支援事業において、②③は記載不要。
　①これまでの自治体における少子化対策の全体像及びその効果検証から浮かび上がった地域の実情・課題と、それらを踏まえた、自治体における少子化対策の全体
　　像及びその中での本個別事業の位置付け　
　②本個別事業が継続事業である場合はこれまでの事業実施状況及びその中で見つかった課題（新規事業である場合は不要）
　③本個別事業が新規事業である場合は地域における実情と課題への対応、継続事業である場合は本個別事業における現状と課題への対応
３「個別事業の内容」には、本個別事業の具体的内容を記載すること。
　※個別事業を次年度以降も自立的に発展させるため、事業内容の末尾に必ず次年度以降に向けた事業の方向性を記載すること（結婚新生活支援事業においては記載不要）。
　※事業内容を検討する上で参考とした既存事業があれば、都道府県名又は市町村名、事業名を記載すること（結婚新生活支援事業においては記載不要）。
４「少子化対策全体の重要業績評価指標(KPI)及び定量的成果目標」については、自治体の少子化対策全体のKPI及び定量的成果目標を達成予定時期を含め記載すること。また、各自治体は少なくとも令和５年度終了時点に、各自治体において効果検証を実施すること。　　　　　　　　　　　　　　　　　　　　　　　　　　　　　　　　　　　　　　　　　　　　　　　　　　
５「参考指標」には、各自治体の合計特殊出生率、婚姻件数、婚姻率を記載すること。　　　　
６「個別事業の重要業績評価指標（KPI）及び定量的成果目標」には、自治体における少子化対策の全体像の中での本個別事業の位置付けを踏まえ、KPI及び定量的成果目標を達成予定時期を含め記載すること。また、各自治体において効果検証を実施すること。
　※過去に関連する事業を実施している場合は、過去に設定したKPIを踏まえたKPIを設定すること。
　※結婚支援センター事業を実施する場合は、参考として直近年度の「会員登録数」「引き合わせ成立者数」「カップル成立組数」「成婚数」を記載すること。
７「他自治体との連携・役割分担の考え方及び具体的方策」には、本個別事業を他の都道府県や市町村と連携のもと実施する場合、その考え方及び具体的方法を記載すること。
８「民間事業者との連携・役割分担の考え方及び具体的方法」には、本個別事業を民間事業者との連携のもと実施する場合、その考え方及び具体的方法を記入すること。</t>
    <rPh sb="6" eb="8">
      <t>タイショウ</t>
    </rPh>
    <rPh sb="8" eb="10">
      <t>ケイヒ</t>
    </rPh>
    <rPh sb="10" eb="12">
      <t>シシュツ</t>
    </rPh>
    <rPh sb="12" eb="14">
      <t>ヨテイ</t>
    </rPh>
    <rPh sb="24" eb="27">
      <t>タイショウガイ</t>
    </rPh>
    <rPh sb="27" eb="29">
      <t>ケイヒ</t>
    </rPh>
    <rPh sb="30" eb="31">
      <t>ノゾ</t>
    </rPh>
    <rPh sb="255" eb="257">
      <t>コベツ</t>
    </rPh>
    <rPh sb="268" eb="269">
      <t>ホン</t>
    </rPh>
    <rPh sb="269" eb="271">
      <t>コベツ</t>
    </rPh>
    <rPh sb="271" eb="273">
      <t>ジギョウ</t>
    </rPh>
    <rPh sb="274" eb="276">
      <t>ケイゾク</t>
    </rPh>
    <rPh sb="276" eb="278">
      <t>ジギョウ</t>
    </rPh>
    <rPh sb="281" eb="283">
      <t>バアイ</t>
    </rPh>
    <rPh sb="289" eb="291">
      <t>ジギョウ</t>
    </rPh>
    <rPh sb="291" eb="293">
      <t>ジッシ</t>
    </rPh>
    <rPh sb="293" eb="295">
      <t>ジョウキョウ</t>
    </rPh>
    <rPh sb="295" eb="296">
      <t>オヨ</t>
    </rPh>
    <rPh sb="299" eb="300">
      <t>ナカ</t>
    </rPh>
    <rPh sb="301" eb="302">
      <t>ミ</t>
    </rPh>
    <rPh sb="306" eb="308">
      <t>カダイ</t>
    </rPh>
    <rPh sb="309" eb="311">
      <t>シンキ</t>
    </rPh>
    <rPh sb="311" eb="313">
      <t>ジギョウ</t>
    </rPh>
    <rPh sb="316" eb="318">
      <t>バアイ</t>
    </rPh>
    <rPh sb="319" eb="321">
      <t>フヨウ</t>
    </rPh>
    <rPh sb="325" eb="326">
      <t>ホン</t>
    </rPh>
    <rPh sb="326" eb="328">
      <t>コベツ</t>
    </rPh>
    <rPh sb="328" eb="330">
      <t>ジギョウ</t>
    </rPh>
    <rPh sb="331" eb="333">
      <t>シンキ</t>
    </rPh>
    <rPh sb="333" eb="335">
      <t>ジギョウ</t>
    </rPh>
    <rPh sb="338" eb="340">
      <t>バアイ</t>
    </rPh>
    <rPh sb="341" eb="343">
      <t>チイキ</t>
    </rPh>
    <rPh sb="347" eb="349">
      <t>ジツジョウ</t>
    </rPh>
    <rPh sb="350" eb="352">
      <t>カダイ</t>
    </rPh>
    <rPh sb="354" eb="356">
      <t>タイオウ</t>
    </rPh>
    <rPh sb="357" eb="359">
      <t>ケイゾク</t>
    </rPh>
    <rPh sb="359" eb="361">
      <t>ジギョウ</t>
    </rPh>
    <rPh sb="364" eb="366">
      <t>バアイ</t>
    </rPh>
    <rPh sb="367" eb="368">
      <t>ホン</t>
    </rPh>
    <rPh sb="368" eb="370">
      <t>コベツ</t>
    </rPh>
    <rPh sb="370" eb="372">
      <t>ジギョウ</t>
    </rPh>
    <rPh sb="376" eb="378">
      <t>ゲンジョウ</t>
    </rPh>
    <rPh sb="379" eb="381">
      <t>カダイ</t>
    </rPh>
    <rPh sb="383" eb="385">
      <t>タイオウ</t>
    </rPh>
    <rPh sb="399" eb="400">
      <t>ホン</t>
    </rPh>
    <rPh sb="841" eb="842">
      <t>ホン</t>
    </rPh>
    <rPh sb="960" eb="962">
      <t>ケッコン</t>
    </rPh>
    <rPh sb="962" eb="964">
      <t>シエン</t>
    </rPh>
    <rPh sb="968" eb="970">
      <t>ジギョウ</t>
    </rPh>
    <rPh sb="971" eb="973">
      <t>ジッシ</t>
    </rPh>
    <rPh sb="975" eb="977">
      <t>バアイ</t>
    </rPh>
    <rPh sb="979" eb="981">
      <t>サンコウ</t>
    </rPh>
    <rPh sb="984" eb="986">
      <t>チョッキン</t>
    </rPh>
    <rPh sb="986" eb="988">
      <t>ネンド</t>
    </rPh>
    <rPh sb="990" eb="992">
      <t>カイイン</t>
    </rPh>
    <rPh sb="992" eb="994">
      <t>トウロク</t>
    </rPh>
    <rPh sb="994" eb="995">
      <t>スウ</t>
    </rPh>
    <rPh sb="997" eb="998">
      <t>ヒ</t>
    </rPh>
    <rPh sb="999" eb="1000">
      <t>ア</t>
    </rPh>
    <rPh sb="1002" eb="1004">
      <t>セイリツ</t>
    </rPh>
    <rPh sb="1004" eb="1005">
      <t>シャ</t>
    </rPh>
    <rPh sb="1005" eb="1006">
      <t>スウ</t>
    </rPh>
    <rPh sb="1012" eb="1014">
      <t>セイリツ</t>
    </rPh>
    <rPh sb="1014" eb="1016">
      <t>クミスウ</t>
    </rPh>
    <rPh sb="1018" eb="1020">
      <t>セイコン</t>
    </rPh>
    <rPh sb="1020" eb="1021">
      <t>スウ</t>
    </rPh>
    <rPh sb="1023" eb="1025">
      <t>キサイ</t>
    </rPh>
    <rPh sb="1033" eb="1034">
      <t>ホカ</t>
    </rPh>
    <rPh sb="1034" eb="1037">
      <t>ジチタイ</t>
    </rPh>
    <rPh sb="1067" eb="1068">
      <t>ホカ</t>
    </rPh>
    <rPh sb="1069" eb="1073">
      <t>トドウフケン</t>
    </rPh>
    <rPh sb="1074" eb="1077">
      <t>シチョウソン</t>
    </rPh>
    <phoneticPr fontId="3"/>
  </si>
  <si>
    <t>別紙様式第１　様式2-2</t>
    <phoneticPr fontId="3"/>
  </si>
  <si>
    <t>積算内訳書</t>
    <rPh sb="0" eb="2">
      <t>セキサン</t>
    </rPh>
    <rPh sb="2" eb="5">
      <t>ウチワケショ</t>
    </rPh>
    <phoneticPr fontId="3"/>
  </si>
  <si>
    <t>１．地方自治体名</t>
    <rPh sb="2" eb="4">
      <t>チホウ</t>
    </rPh>
    <rPh sb="4" eb="7">
      <t>ジチタイ</t>
    </rPh>
    <rPh sb="7" eb="8">
      <t>メイ</t>
    </rPh>
    <phoneticPr fontId="3"/>
  </si>
  <si>
    <t>２．個別事業名</t>
    <rPh sb="2" eb="4">
      <t>コベツ</t>
    </rPh>
    <rPh sb="4" eb="6">
      <t>ジギョウ</t>
    </rPh>
    <rPh sb="6" eb="7">
      <t>メイ</t>
    </rPh>
    <phoneticPr fontId="3"/>
  </si>
  <si>
    <t>対象経費支出予定額：</t>
    <rPh sb="0" eb="2">
      <t>タイショウ</t>
    </rPh>
    <rPh sb="2" eb="4">
      <t>ケイヒ</t>
    </rPh>
    <rPh sb="4" eb="6">
      <t>シシュツ</t>
    </rPh>
    <rPh sb="6" eb="8">
      <t>ヨテイ</t>
    </rPh>
    <rPh sb="8" eb="9">
      <t>ガク</t>
    </rPh>
    <phoneticPr fontId="3"/>
  </si>
  <si>
    <t>３．本個別事業に要する費用及びその内訳</t>
    <rPh sb="2" eb="3">
      <t>ホン</t>
    </rPh>
    <rPh sb="3" eb="5">
      <t>コベツ</t>
    </rPh>
    <rPh sb="5" eb="7">
      <t>ジギョウ</t>
    </rPh>
    <rPh sb="8" eb="9">
      <t>ヨウ</t>
    </rPh>
    <rPh sb="11" eb="13">
      <t>ヒヨウ</t>
    </rPh>
    <rPh sb="13" eb="14">
      <t>オヨ</t>
    </rPh>
    <rPh sb="17" eb="19">
      <t>ウチワケ</t>
    </rPh>
    <phoneticPr fontId="3"/>
  </si>
  <si>
    <t>No</t>
    <phoneticPr fontId="3"/>
  </si>
  <si>
    <t>経費区分</t>
    <rPh sb="0" eb="2">
      <t>ケイヒ</t>
    </rPh>
    <rPh sb="2" eb="4">
      <t>クブン</t>
    </rPh>
    <phoneticPr fontId="3"/>
  </si>
  <si>
    <t>経費区分毎の内訳</t>
    <rPh sb="0" eb="2">
      <t>ケイヒ</t>
    </rPh>
    <rPh sb="2" eb="4">
      <t>クブン</t>
    </rPh>
    <rPh sb="4" eb="5">
      <t>ゴト</t>
    </rPh>
    <rPh sb="6" eb="8">
      <t>ウチワケ</t>
    </rPh>
    <phoneticPr fontId="3"/>
  </si>
  <si>
    <t>総事業費</t>
    <rPh sb="0" eb="4">
      <t>ソウジギョウヒ</t>
    </rPh>
    <phoneticPr fontId="3"/>
  </si>
  <si>
    <t>交付対象事業費</t>
    <rPh sb="0" eb="2">
      <t>コウフ</t>
    </rPh>
    <rPh sb="2" eb="4">
      <t>タイショウ</t>
    </rPh>
    <rPh sb="4" eb="6">
      <t>ジギョウ</t>
    </rPh>
    <rPh sb="6" eb="7">
      <t>ヒ</t>
    </rPh>
    <phoneticPr fontId="3"/>
  </si>
  <si>
    <t>交付対象外事業費</t>
    <rPh sb="0" eb="2">
      <t>コウフ</t>
    </rPh>
    <rPh sb="2" eb="4">
      <t>タイショウ</t>
    </rPh>
    <rPh sb="4" eb="5">
      <t>ガイ</t>
    </rPh>
    <rPh sb="5" eb="8">
      <t>ジギョウヒ</t>
    </rPh>
    <phoneticPr fontId="3"/>
  </si>
  <si>
    <t>賃金</t>
    <rPh sb="0" eb="2">
      <t>チンギン</t>
    </rPh>
    <phoneticPr fontId="3"/>
  </si>
  <si>
    <t>※記載スペースが不足する場合は行の高さを調整してください。</t>
    <phoneticPr fontId="3"/>
  </si>
  <si>
    <t>旅費</t>
    <rPh sb="0" eb="2">
      <t>リョヒ</t>
    </rPh>
    <phoneticPr fontId="3"/>
  </si>
  <si>
    <t>役務費</t>
    <rPh sb="0" eb="3">
      <t>エキムヒ</t>
    </rPh>
    <phoneticPr fontId="3"/>
  </si>
  <si>
    <t>使用料及び賃借料</t>
    <rPh sb="0" eb="2">
      <t>シヨウ</t>
    </rPh>
    <rPh sb="2" eb="3">
      <t>リョウ</t>
    </rPh>
    <rPh sb="3" eb="4">
      <t>オヨ</t>
    </rPh>
    <rPh sb="5" eb="8">
      <t>チンシャクリョウ</t>
    </rPh>
    <phoneticPr fontId="3"/>
  </si>
  <si>
    <t>委託料</t>
    <rPh sb="0" eb="2">
      <t>イタク</t>
    </rPh>
    <rPh sb="2" eb="3">
      <t>リョウ</t>
    </rPh>
    <phoneticPr fontId="3"/>
  </si>
  <si>
    <t>計</t>
    <rPh sb="0" eb="1">
      <t>ケイ</t>
    </rPh>
    <phoneticPr fontId="3"/>
  </si>
  <si>
    <t>※記載欄が不足する場合は非表示行を再表示してください。</t>
    <rPh sb="1" eb="3">
      <t>キサイ</t>
    </rPh>
    <rPh sb="3" eb="4">
      <t>ラン</t>
    </rPh>
    <rPh sb="5" eb="7">
      <t>フソク</t>
    </rPh>
    <rPh sb="9" eb="11">
      <t>バアイ</t>
    </rPh>
    <rPh sb="12" eb="15">
      <t>ヒヒョウジ</t>
    </rPh>
    <rPh sb="15" eb="16">
      <t>ギョウ</t>
    </rPh>
    <rPh sb="17" eb="20">
      <t>サイヒョウジ</t>
    </rPh>
    <phoneticPr fontId="3"/>
  </si>
  <si>
    <t>（経費区分ごとの合計）</t>
    <rPh sb="1" eb="3">
      <t>ケイヒ</t>
    </rPh>
    <rPh sb="3" eb="5">
      <t>クブン</t>
    </rPh>
    <rPh sb="8" eb="10">
      <t>ゴウケイ</t>
    </rPh>
    <phoneticPr fontId="3"/>
  </si>
  <si>
    <t>諸謝金</t>
    <rPh sb="0" eb="3">
      <t>ショシャキン</t>
    </rPh>
    <phoneticPr fontId="3"/>
  </si>
  <si>
    <t>報償費</t>
    <rPh sb="0" eb="3">
      <t>ホウショウヒ</t>
    </rPh>
    <phoneticPr fontId="3"/>
  </si>
  <si>
    <t>需用費</t>
    <rPh sb="0" eb="3">
      <t>ジュヨウヒ</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</si>
  <si>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</si>
  <si>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</si>
  <si>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4">
      <t>コウニュウ</t>
    </rPh>
    <rPh sb="4" eb="5">
      <t>ヒ</t>
    </rPh>
    <phoneticPr fontId="3"/>
  </si>
  <si>
    <t>負担金</t>
    <rPh sb="0" eb="3">
      <t>フタンキン</t>
    </rPh>
    <phoneticPr fontId="3"/>
  </si>
  <si>
    <t>補助金</t>
    <rPh sb="0" eb="3">
      <t>ホジョキン</t>
    </rPh>
    <phoneticPr fontId="3"/>
  </si>
  <si>
    <t>（参考）上記のうち、セミナー・イベント等開催時の一人当たりコスト</t>
    <rPh sb="1" eb="3">
      <t>サンコウ</t>
    </rPh>
    <rPh sb="4" eb="6">
      <t>ジョウキ</t>
    </rPh>
    <rPh sb="19" eb="20">
      <t>トウ</t>
    </rPh>
    <rPh sb="20" eb="22">
      <t>カイサイ</t>
    </rPh>
    <rPh sb="22" eb="23">
      <t>ジ</t>
    </rPh>
    <rPh sb="24" eb="26">
      <t>ヒトリ</t>
    </rPh>
    <rPh sb="26" eb="27">
      <t>ア</t>
    </rPh>
    <phoneticPr fontId="3"/>
  </si>
  <si>
    <t>（単位：円、人）</t>
    <rPh sb="1" eb="3">
      <t>タンイ</t>
    </rPh>
    <rPh sb="4" eb="5">
      <t>エン</t>
    </rPh>
    <rPh sb="6" eb="7">
      <t>ニン</t>
    </rPh>
    <phoneticPr fontId="3"/>
  </si>
  <si>
    <t>番号</t>
    <phoneticPr fontId="3"/>
  </si>
  <si>
    <t>セミナー・イベント
名称</t>
    <phoneticPr fontId="3"/>
  </si>
  <si>
    <t>所要額（X）※</t>
    <phoneticPr fontId="3"/>
  </si>
  <si>
    <t>参加予定人数（a）</t>
    <phoneticPr fontId="3"/>
  </si>
  <si>
    <t>KPIで設定した
参加割合（b）</t>
    <phoneticPr fontId="3"/>
  </si>
  <si>
    <t>計算に使う人数
(Y = a×b)</t>
    <phoneticPr fontId="3"/>
  </si>
  <si>
    <t>一人当たりコスト
(X÷Y)</t>
    <phoneticPr fontId="3"/>
  </si>
  <si>
    <t>※自治体間連携で事業を実施する場合は、総額の所要額を入力すること。</t>
    <rPh sb="1" eb="4">
      <t>ジチタイ</t>
    </rPh>
    <rPh sb="4" eb="5">
      <t>カン</t>
    </rPh>
    <rPh sb="5" eb="7">
      <t>レンケイ</t>
    </rPh>
    <rPh sb="8" eb="10">
      <t>ジギョウ</t>
    </rPh>
    <rPh sb="11" eb="13">
      <t>ジッシ</t>
    </rPh>
    <rPh sb="15" eb="17">
      <t>バアイ</t>
    </rPh>
    <rPh sb="19" eb="21">
      <t>ソウガク</t>
    </rPh>
    <rPh sb="22" eb="24">
      <t>ショヨウ</t>
    </rPh>
    <rPh sb="24" eb="25">
      <t>ガク</t>
    </rPh>
    <rPh sb="26" eb="28">
      <t>ニュウリョク</t>
    </rPh>
    <phoneticPr fontId="3"/>
  </si>
  <si>
    <r>
      <t>1_2_1 自治体間連携</t>
    </r>
    <r>
      <rPr>
        <sz val="10"/>
        <rFont val="ＭＳ Ｐゴシック"/>
        <family val="3"/>
        <charset val="128"/>
        <scheme val="minor"/>
      </rPr>
      <t>を伴う結婚支援の取組</t>
    </r>
    <rPh sb="13" eb="14">
      <t>トモナ</t>
    </rPh>
    <rPh sb="20" eb="22">
      <t>トリクミ</t>
    </rPh>
    <phoneticPr fontId="1"/>
  </si>
  <si>
    <t>3_2_7 ICT活用・官民連携等による結婚支援等の更なる推進のための調査研究</t>
    <phoneticPr fontId="3"/>
  </si>
  <si>
    <t>報償費</t>
  </si>
  <si>
    <t>○</t>
  </si>
  <si>
    <t>継続</t>
  </si>
  <si>
    <t>（市町村分）</t>
  </si>
  <si>
    <t>（令和４年度第２次補正）</t>
  </si>
  <si>
    <t>西海市</t>
    <rPh sb="0" eb="3">
      <t>サイカイシ</t>
    </rPh>
    <phoneticPr fontId="3"/>
  </si>
  <si>
    <t>長崎県</t>
    <rPh sb="0" eb="3">
      <t>ナガサキケン</t>
    </rPh>
    <phoneticPr fontId="3"/>
  </si>
  <si>
    <t>結婚_妊娠・出産_子育てに温かい社会づくり_機運醸成事業</t>
  </si>
  <si>
    <t>無</t>
    <rPh sb="0" eb="1">
      <t>ム</t>
    </rPh>
    <phoneticPr fontId="3"/>
  </si>
  <si>
    <t>チーム「ＥＧＡＯ」</t>
    <phoneticPr fontId="3"/>
  </si>
  <si>
    <t>％</t>
    <phoneticPr fontId="3"/>
  </si>
  <si>
    <t>子育て支援の満足度</t>
    <rPh sb="0" eb="2">
      <t>コソダ</t>
    </rPh>
    <rPh sb="3" eb="5">
      <t>シエン</t>
    </rPh>
    <rPh sb="6" eb="9">
      <t>マンゾクド</t>
    </rPh>
    <phoneticPr fontId="3"/>
  </si>
  <si>
    <t>平成27</t>
    <rPh sb="0" eb="2">
      <t>ヘイセイ</t>
    </rPh>
    <phoneticPr fontId="3"/>
  </si>
  <si>
    <t>0.8（R8)</t>
    <phoneticPr fontId="3"/>
  </si>
  <si>
    <t>120（R8）</t>
    <phoneticPr fontId="3"/>
  </si>
  <si>
    <t>3_1_4 ライフデザインセミナーの実施</t>
  </si>
  <si>
    <t>新型コロナウイルス感染症の拡大に気を付けながら事業を行う。</t>
    <rPh sb="0" eb="2">
      <t>シンガタ</t>
    </rPh>
    <rPh sb="9" eb="12">
      <t>カンセンショウ</t>
    </rPh>
    <rPh sb="13" eb="15">
      <t>カクダイ</t>
    </rPh>
    <rPh sb="16" eb="17">
      <t>キ</t>
    </rPh>
    <rPh sb="18" eb="19">
      <t>ツ</t>
    </rPh>
    <rPh sb="23" eb="25">
      <t>ジギョウ</t>
    </rPh>
    <rPh sb="26" eb="27">
      <t>オコナ</t>
    </rPh>
    <phoneticPr fontId="3"/>
  </si>
  <si>
    <t>◎参加目標件数（高校生）</t>
    <rPh sb="1" eb="3">
      <t>サンカ</t>
    </rPh>
    <rPh sb="3" eb="5">
      <t>モクヒョウ</t>
    </rPh>
    <rPh sb="5" eb="7">
      <t>ケンスウ</t>
    </rPh>
    <rPh sb="8" eb="11">
      <t>コウコウセイ</t>
    </rPh>
    <phoneticPr fontId="3"/>
  </si>
  <si>
    <t>◎参加目標件数（乳児親子）</t>
    <rPh sb="8" eb="10">
      <t>ニュウジ</t>
    </rPh>
    <rPh sb="10" eb="12">
      <t>オヤコ</t>
    </rPh>
    <phoneticPr fontId="3"/>
  </si>
  <si>
    <t>乳幼児ふれあい体験の開催</t>
    <rPh sb="0" eb="3">
      <t>ニュウヨウジ</t>
    </rPh>
    <rPh sb="7" eb="9">
      <t>タイケン</t>
    </rPh>
    <rPh sb="10" eb="12">
      <t>カイサイ</t>
    </rPh>
    <phoneticPr fontId="3"/>
  </si>
  <si>
    <t>高校生を対象にアンケート実施</t>
    <rPh sb="0" eb="3">
      <t>コウコウセイ</t>
    </rPh>
    <rPh sb="4" eb="6">
      <t>タイショウ</t>
    </rPh>
    <rPh sb="12" eb="14">
      <t>ジッシ</t>
    </rPh>
    <phoneticPr fontId="3"/>
  </si>
  <si>
    <t>事業の活用促進に向けた情報発信</t>
    <phoneticPr fontId="3"/>
  </si>
  <si>
    <t>事前・事後打合せ（2高校）</t>
    <rPh sb="0" eb="2">
      <t>ジゼン</t>
    </rPh>
    <rPh sb="3" eb="5">
      <t>ジゴ</t>
    </rPh>
    <rPh sb="5" eb="7">
      <t>ウチアワ</t>
    </rPh>
    <rPh sb="10" eb="12">
      <t>コウコウ</t>
    </rPh>
    <phoneticPr fontId="3"/>
  </si>
  <si>
    <t>講座開催</t>
    <rPh sb="0" eb="2">
      <t>コウザ</t>
    </rPh>
    <rPh sb="2" eb="4">
      <t>カイサイ</t>
    </rPh>
    <phoneticPr fontId="3"/>
  </si>
  <si>
    <t>乳幼児ふれあい体験推進事業</t>
    <rPh sb="0" eb="3">
      <t>ニュウヨウジ</t>
    </rPh>
    <rPh sb="7" eb="9">
      <t>タイケン</t>
    </rPh>
    <rPh sb="9" eb="11">
      <t>スイシン</t>
    </rPh>
    <rPh sb="11" eb="13">
      <t>ジギョウ</t>
    </rPh>
    <phoneticPr fontId="3"/>
  </si>
  <si>
    <t>スタッフ打ち合せ施設使用料</t>
    <rPh sb="4" eb="5">
      <t>ウ</t>
    </rPh>
    <rPh sb="6" eb="7">
      <t>アワ</t>
    </rPh>
    <rPh sb="8" eb="10">
      <t>シセツ</t>
    </rPh>
    <rPh sb="10" eb="12">
      <t>シヨウ</t>
    </rPh>
    <rPh sb="12" eb="13">
      <t>リョウ</t>
    </rPh>
    <phoneticPr fontId="3"/>
  </si>
  <si>
    <t>消耗品費</t>
    <rPh sb="0" eb="2">
      <t>ショウモウ</t>
    </rPh>
    <rPh sb="2" eb="3">
      <t>ヒン</t>
    </rPh>
    <rPh sb="3" eb="4">
      <t>ヒ</t>
    </rPh>
    <phoneticPr fontId="3"/>
  </si>
  <si>
    <t>衛生費</t>
    <rPh sb="0" eb="3">
      <t>エイセイヒ</t>
    </rPh>
    <phoneticPr fontId="3"/>
  </si>
  <si>
    <t>教材費</t>
    <rPh sb="0" eb="3">
      <t>キョウザイヒ</t>
    </rPh>
    <phoneticPr fontId="3"/>
  </si>
  <si>
    <t>1日保険掛金</t>
    <rPh sb="1" eb="2">
      <t>ニチ</t>
    </rPh>
    <rPh sb="2" eb="4">
      <t>ホケン</t>
    </rPh>
    <rPh sb="4" eb="5">
      <t>カ</t>
    </rPh>
    <rPh sb="5" eb="6">
      <t>キン</t>
    </rPh>
    <phoneticPr fontId="3"/>
  </si>
  <si>
    <t>印刷製本費</t>
    <rPh sb="0" eb="2">
      <t>インサツ</t>
    </rPh>
    <rPh sb="2" eb="4">
      <t>セイホン</t>
    </rPh>
    <rPh sb="4" eb="5">
      <t>ヒ</t>
    </rPh>
    <phoneticPr fontId="3"/>
  </si>
  <si>
    <t>スタッフ打ち合せ（準備とまとめ）</t>
    <rPh sb="4" eb="5">
      <t>ウ</t>
    </rPh>
    <rPh sb="6" eb="7">
      <t>アワ</t>
    </rPh>
    <rPh sb="9" eb="11">
      <t>ジュンビ</t>
    </rPh>
    <phoneticPr fontId="3"/>
  </si>
  <si>
    <t>事業実施前と事業実施後で集計を行い、事業実施前と事業実施後の心境の変化を図る。</t>
    <rPh sb="0" eb="2">
      <t>ジギョウ</t>
    </rPh>
    <rPh sb="2" eb="4">
      <t>ジッシ</t>
    </rPh>
    <rPh sb="4" eb="5">
      <t>マエ</t>
    </rPh>
    <rPh sb="6" eb="8">
      <t>ジギョウ</t>
    </rPh>
    <rPh sb="10" eb="11">
      <t>アト</t>
    </rPh>
    <rPh sb="12" eb="14">
      <t>シュウケイ</t>
    </rPh>
    <rPh sb="15" eb="16">
      <t>オコナ</t>
    </rPh>
    <rPh sb="18" eb="20">
      <t>ジギョウ</t>
    </rPh>
    <rPh sb="20" eb="22">
      <t>ジッシ</t>
    </rPh>
    <rPh sb="22" eb="23">
      <t>マエ</t>
    </rPh>
    <rPh sb="24" eb="26">
      <t>ジギョウ</t>
    </rPh>
    <rPh sb="26" eb="28">
      <t>ジッシ</t>
    </rPh>
    <rPh sb="28" eb="29">
      <t>ゴ</t>
    </rPh>
    <rPh sb="30" eb="32">
      <t>シンキョウ</t>
    </rPh>
    <rPh sb="33" eb="35">
      <t>ヘンカ</t>
    </rPh>
    <rPh sb="36" eb="37">
      <t>ハカ</t>
    </rPh>
    <phoneticPr fontId="3"/>
  </si>
  <si>
    <t>婚姻件数</t>
    <rPh sb="0" eb="2">
      <t>コンイン</t>
    </rPh>
    <rPh sb="2" eb="3">
      <t>ケン</t>
    </rPh>
    <rPh sb="3" eb="4">
      <t>スウ</t>
    </rPh>
    <phoneticPr fontId="3"/>
  </si>
  <si>
    <t>保健福祉部こども家庭課</t>
    <rPh sb="0" eb="5">
      <t>ホケンフクシブ</t>
    </rPh>
    <rPh sb="8" eb="10">
      <t>カテイ</t>
    </rPh>
    <rPh sb="10" eb="11">
      <t>カ</t>
    </rPh>
    <phoneticPr fontId="3"/>
  </si>
  <si>
    <t xml:space="preserve">＜地域における実情と課題＞　
　本市は、平成17年度に5箇町が合併し新設された市であり、合併当初から西彼北部地域次世代育成支援地域計画を策定し、子育て世帯の支援に取り組んできた。令和２年度から新西海市民の誕生を祝福し、乳児の健やかな成長に寄与するとともに、保護者の経済的負担を軽減し、少子化並びに市民の転出の抑制を図るため児童1人につき10万円を支給する出産祝金という事業に取組み、その効果か、子育てに対して満足している割合がR2年度は42％からR3年度55％と増加している。
＜本個別事業の位置付け＞
　「西海市まち・ひと・しごと総合戦略」における5つの」基本目標のうち、「3.結婚・出産・子育ての希望をかなえる」の中の基本方針に「若い世代の結婚・出産・子育ての希望がかなうよう、切れ目のない一体的な支援を行う」ことをか掲げている。
　施策として、子育て世代の経済的支援・子育て環境の整備・結婚の希望をかなえるための出会いの場の創出の3つの施策を掲げており、子育て世帯にかかる経済的負担の軽減や子育て世帯に対するサポート体制の整備、市内を対象に結婚支援事業をおこない、出会いの場の創出し結婚をかなえることなどを施策の方向として行っている。
　本事業は、上記を実現するための重要な事業である。
</t>
    <rPh sb="89" eb="91">
      <t>レイワ</t>
    </rPh>
    <rPh sb="92" eb="94">
      <t>ネンド</t>
    </rPh>
    <rPh sb="161" eb="163">
      <t>ジドウ</t>
    </rPh>
    <rPh sb="164" eb="165">
      <t>ニン</t>
    </rPh>
    <rPh sb="170" eb="172">
      <t>マンエン</t>
    </rPh>
    <rPh sb="173" eb="175">
      <t>シキュウ</t>
    </rPh>
    <rPh sb="177" eb="179">
      <t>シュッサン</t>
    </rPh>
    <rPh sb="179" eb="180">
      <t>イワ</t>
    </rPh>
    <rPh sb="180" eb="181">
      <t>キン</t>
    </rPh>
    <rPh sb="184" eb="186">
      <t>ジギョウ</t>
    </rPh>
    <rPh sb="197" eb="199">
      <t>コソダ</t>
    </rPh>
    <rPh sb="201" eb="202">
      <t>タイ</t>
    </rPh>
    <rPh sb="204" eb="206">
      <t>マンゾク</t>
    </rPh>
    <rPh sb="210" eb="212">
      <t>ワリアイ</t>
    </rPh>
    <rPh sb="215" eb="217">
      <t>ネンド</t>
    </rPh>
    <rPh sb="231" eb="233">
      <t>ゾウカ</t>
    </rPh>
    <rPh sb="241" eb="242">
      <t>ホン</t>
    </rPh>
    <rPh sb="242" eb="244">
      <t>コベツ</t>
    </rPh>
    <rPh sb="244" eb="246">
      <t>ジギョウ</t>
    </rPh>
    <rPh sb="247" eb="250">
      <t>イチヅ</t>
    </rPh>
    <rPh sb="476" eb="478">
      <t>シエン</t>
    </rPh>
    <phoneticPr fontId="3"/>
  </si>
  <si>
    <t>無</t>
    <rPh sb="0" eb="1">
      <t>ナ</t>
    </rPh>
    <phoneticPr fontId="3"/>
  </si>
  <si>
    <t>〇個別事業参加（2高校1年生）へのアンケート結果</t>
    <phoneticPr fontId="3"/>
  </si>
  <si>
    <t>高校①　　</t>
    <phoneticPr fontId="3"/>
  </si>
  <si>
    <t>高校②　　</t>
    <phoneticPr fontId="3"/>
  </si>
  <si>
    <t>男子/女子</t>
    <rPh sb="0" eb="2">
      <t>ダンシ</t>
    </rPh>
    <phoneticPr fontId="3"/>
  </si>
  <si>
    <t>8.0/8.0</t>
    <phoneticPr fontId="3"/>
  </si>
  <si>
    <t>6.7/7.3</t>
    <phoneticPr fontId="3"/>
  </si>
  <si>
    <t>6.9/7.7</t>
    <phoneticPr fontId="3"/>
  </si>
  <si>
    <t>（問）乳児と関わることで自信は持てましたか？</t>
    <phoneticPr fontId="3"/>
  </si>
  <si>
    <t>（問）今回の実習には興味・関心を持って参加することができましたか</t>
    <phoneticPr fontId="3"/>
  </si>
  <si>
    <t>？</t>
    <phoneticPr fontId="3"/>
  </si>
  <si>
    <t>9.0/9.0</t>
    <phoneticPr fontId="3"/>
  </si>
  <si>
    <t>8.2/9.2</t>
    <phoneticPr fontId="3"/>
  </si>
  <si>
    <t>8.5/9.7</t>
    <phoneticPr fontId="3"/>
  </si>
  <si>
    <t>親子参加者への謝金(市の規定に基づく額）</t>
    <rPh sb="0" eb="2">
      <t>オヤコ</t>
    </rPh>
    <rPh sb="2" eb="5">
      <t>サンカシャ</t>
    </rPh>
    <rPh sb="7" eb="9">
      <t>シャキン</t>
    </rPh>
    <rPh sb="10" eb="11">
      <t>シ</t>
    </rPh>
    <rPh sb="12" eb="14">
      <t>キテイ</t>
    </rPh>
    <rPh sb="15" eb="16">
      <t>モト</t>
    </rPh>
    <rPh sb="18" eb="19">
      <t>ガク</t>
    </rPh>
    <phoneticPr fontId="3"/>
  </si>
  <si>
    <t>ホームページや西海市独自のアプリ「Baby ぐっど」での周知や乳幼児健診時にチラシ配布を行い、乳幼児ふれあい体験事業の情報発信を行うことにより、事業の周知を図る。
チラシ配布数：高校や保護者への配布20枚+乳幼児健診時への配布30枚＝50枚</t>
    <rPh sb="7" eb="10">
      <t>サイカイシ</t>
    </rPh>
    <rPh sb="10" eb="12">
      <t>ドクジ</t>
    </rPh>
    <rPh sb="28" eb="30">
      <t>シュウチ</t>
    </rPh>
    <rPh sb="31" eb="34">
      <t>ニュウヨウジ</t>
    </rPh>
    <rPh sb="34" eb="36">
      <t>ケンシン</t>
    </rPh>
    <rPh sb="36" eb="37">
      <t>ジ</t>
    </rPh>
    <rPh sb="41" eb="43">
      <t>ハイフ</t>
    </rPh>
    <rPh sb="44" eb="45">
      <t>オコナ</t>
    </rPh>
    <rPh sb="47" eb="50">
      <t>ニュウヨウジ</t>
    </rPh>
    <rPh sb="54" eb="56">
      <t>タイケン</t>
    </rPh>
    <rPh sb="56" eb="58">
      <t>ジギョウ</t>
    </rPh>
    <rPh sb="72" eb="74">
      <t>ジギョウ</t>
    </rPh>
    <rPh sb="75" eb="77">
      <t>シュウチ</t>
    </rPh>
    <rPh sb="86" eb="88">
      <t>ハイフ</t>
    </rPh>
    <rPh sb="88" eb="89">
      <t>スウ</t>
    </rPh>
    <rPh sb="90" eb="92">
      <t>コウコウ</t>
    </rPh>
    <rPh sb="93" eb="96">
      <t>ホゴシャ</t>
    </rPh>
    <rPh sb="98" eb="100">
      <t>ハイフ</t>
    </rPh>
    <rPh sb="102" eb="103">
      <t>マイ</t>
    </rPh>
    <rPh sb="104" eb="107">
      <t>ニュウヨウジ</t>
    </rPh>
    <rPh sb="107" eb="110">
      <t>ケンシンジ</t>
    </rPh>
    <rPh sb="112" eb="114">
      <t>ハイフ</t>
    </rPh>
    <rPh sb="116" eb="117">
      <t>マイ</t>
    </rPh>
    <rPh sb="120" eb="121">
      <t>マイ</t>
    </rPh>
    <phoneticPr fontId="3"/>
  </si>
  <si>
    <t>○</t>
    <phoneticPr fontId="3"/>
  </si>
  <si>
    <t>ワークショップにおいて生徒の子育てに関する考え方のまとめ作業に時間がかかるなどしたため、事前に記入できるところは前もって記載するようにするほか、一連の実施の流れの中で滞る部分が無いか点検し、改善して実施する。</t>
    <rPh sb="11" eb="13">
      <t>セイト</t>
    </rPh>
    <rPh sb="14" eb="16">
      <t>コソダ</t>
    </rPh>
    <rPh sb="18" eb="19">
      <t>カン</t>
    </rPh>
    <rPh sb="21" eb="22">
      <t>カンガ</t>
    </rPh>
    <rPh sb="23" eb="24">
      <t>カタ</t>
    </rPh>
    <rPh sb="28" eb="30">
      <t>サギョウ</t>
    </rPh>
    <rPh sb="31" eb="33">
      <t>ジカン</t>
    </rPh>
    <rPh sb="44" eb="46">
      <t>ジゼン</t>
    </rPh>
    <rPh sb="47" eb="49">
      <t>キニュウ</t>
    </rPh>
    <rPh sb="56" eb="57">
      <t>マエ</t>
    </rPh>
    <rPh sb="60" eb="62">
      <t>キサイ</t>
    </rPh>
    <rPh sb="72" eb="74">
      <t>イチレン</t>
    </rPh>
    <rPh sb="75" eb="77">
      <t>ジッシ</t>
    </rPh>
    <rPh sb="78" eb="79">
      <t>ナガ</t>
    </rPh>
    <rPh sb="81" eb="82">
      <t>ナカ</t>
    </rPh>
    <rPh sb="83" eb="84">
      <t>トドコオ</t>
    </rPh>
    <rPh sb="85" eb="87">
      <t>ブブン</t>
    </rPh>
    <rPh sb="88" eb="89">
      <t>ナ</t>
    </rPh>
    <rPh sb="91" eb="93">
      <t>テンケン</t>
    </rPh>
    <rPh sb="95" eb="97">
      <t>カイゼン</t>
    </rPh>
    <rPh sb="99" eb="101">
      <t>ジッシ</t>
    </rPh>
    <phoneticPr fontId="3"/>
  </si>
  <si>
    <t>　本市では、高校生等が男女共同参画の基本理念のもと、将来の結婚や子育てについて考えるきっかけづくりのために、乳幼児と触れ合う機会を確保する取組を推進している。
　高校生等に対し、乳幼児と触れ合ってもらったり、子育て中の父母と意見交換をしてもらうことにより、若い世代が結婚や出産の希望を実現できることを目的に、市内2高校の家庭科の授業で本事業を実施するもの（新型コロナウイルス感染拡大によりR4年度は市内2高校のうち1高校のみ開催予定）。
　取組上の課題として、交流・体験学習とワークショップを円滑に実施するため、事務的に改善すべき点がある。</t>
    <rPh sb="8" eb="9">
      <t>セイ</t>
    </rPh>
    <rPh sb="197" eb="198">
      <t>ド</t>
    </rPh>
    <rPh sb="208" eb="210">
      <t>コウコウ</t>
    </rPh>
    <rPh sb="212" eb="216">
      <t>カイサイヨテイ</t>
    </rPh>
    <rPh sb="220" eb="223">
      <t>トリクミジョウ</t>
    </rPh>
    <rPh sb="224" eb="226">
      <t>カダイ</t>
    </rPh>
    <rPh sb="230" eb="232">
      <t>コウリュウ</t>
    </rPh>
    <rPh sb="233" eb="237">
      <t>タイケンガクシュウ</t>
    </rPh>
    <rPh sb="246" eb="248">
      <t>エンカツ</t>
    </rPh>
    <rPh sb="249" eb="251">
      <t>ジッシ</t>
    </rPh>
    <rPh sb="256" eb="259">
      <t>ジムテキ</t>
    </rPh>
    <rPh sb="260" eb="262">
      <t>カイゼン</t>
    </rPh>
    <rPh sb="265" eb="266">
      <t>テン</t>
    </rPh>
    <phoneticPr fontId="3"/>
  </si>
  <si>
    <r>
      <rPr>
        <sz val="6"/>
        <color theme="1"/>
        <rFont val="ＭＳ Ｐゴシック"/>
        <family val="3"/>
        <charset val="128"/>
      </rPr>
      <t xml:space="preserve">【取組内容】
・市内2高校（1年生を対象に、家庭科の授業の一環で実施）　
・高校①40名+高校②50名＝90名
・高校生に、当日乳児へ渡すためのおもちゃ（プレゼント品）を作成してもらい、交流の中で配布。
・子育て中の父母と高校生との意見交換
・妊婦体験
・高校生生徒へのワークショップ（子育てに関する考えなど）
</t>
    </r>
    <r>
      <rPr>
        <u/>
        <sz val="6"/>
        <color theme="1"/>
        <rFont val="ＭＳ Ｐゴシック"/>
        <family val="3"/>
        <charset val="128"/>
      </rPr>
      <t>ワークショップにおいて生徒の子育てに関する考え方のまとめ作業に時間がかかるなどしたため、事前に記入できるところは前もって記載するようにするほか、一連の実施の流れの中で滞る部分が無いか点検し、改善して実施する。</t>
    </r>
    <rPh sb="1" eb="2">
      <t>ト</t>
    </rPh>
    <rPh sb="2" eb="3">
      <t>ク</t>
    </rPh>
    <rPh sb="3" eb="5">
      <t>ナイヨウ</t>
    </rPh>
    <rPh sb="8" eb="10">
      <t>シナイ</t>
    </rPh>
    <rPh sb="11" eb="13">
      <t>コウコウ</t>
    </rPh>
    <rPh sb="15" eb="17">
      <t>ネンセイ</t>
    </rPh>
    <rPh sb="18" eb="20">
      <t>タイショウ</t>
    </rPh>
    <rPh sb="22" eb="25">
      <t>カテイカ</t>
    </rPh>
    <rPh sb="26" eb="28">
      <t>ジュギョウ</t>
    </rPh>
    <rPh sb="29" eb="31">
      <t>イッカン</t>
    </rPh>
    <rPh sb="32" eb="34">
      <t>ジッシ</t>
    </rPh>
    <rPh sb="38" eb="40">
      <t>コウコウ</t>
    </rPh>
    <rPh sb="43" eb="44">
      <t>メイ</t>
    </rPh>
    <rPh sb="45" eb="47">
      <t>コウコウ</t>
    </rPh>
    <rPh sb="50" eb="51">
      <t>メイ</t>
    </rPh>
    <rPh sb="54" eb="55">
      <t>メイ</t>
    </rPh>
    <rPh sb="57" eb="60">
      <t>コウコウセイ</t>
    </rPh>
    <rPh sb="62" eb="64">
      <t>トウジツ</t>
    </rPh>
    <rPh sb="64" eb="66">
      <t>ニュウジ</t>
    </rPh>
    <rPh sb="67" eb="68">
      <t>ワタ</t>
    </rPh>
    <rPh sb="82" eb="83">
      <t>ヒン</t>
    </rPh>
    <rPh sb="85" eb="87">
      <t>サクセイ</t>
    </rPh>
    <rPh sb="93" eb="95">
      <t>コウリュウ</t>
    </rPh>
    <rPh sb="96" eb="97">
      <t>ナカ</t>
    </rPh>
    <rPh sb="98" eb="100">
      <t>ハイフ</t>
    </rPh>
    <rPh sb="103" eb="105">
      <t>コソダ</t>
    </rPh>
    <rPh sb="106" eb="107">
      <t>チュウ</t>
    </rPh>
    <rPh sb="108" eb="110">
      <t>チチハハ</t>
    </rPh>
    <rPh sb="111" eb="114">
      <t>コウコウセイ</t>
    </rPh>
    <rPh sb="116" eb="118">
      <t>イケン</t>
    </rPh>
    <rPh sb="118" eb="120">
      <t>コウカン</t>
    </rPh>
    <rPh sb="122" eb="124">
      <t>ニンプ</t>
    </rPh>
    <rPh sb="124" eb="126">
      <t>タイケン</t>
    </rPh>
    <rPh sb="128" eb="131">
      <t>コウコウセイ</t>
    </rPh>
    <rPh sb="131" eb="133">
      <t>セイト</t>
    </rPh>
    <rPh sb="143" eb="145">
      <t>コソダ</t>
    </rPh>
    <rPh sb="147" eb="148">
      <t>カン</t>
    </rPh>
    <rPh sb="150" eb="151">
      <t>カンガ</t>
    </rPh>
    <phoneticPr fontId="3"/>
  </si>
  <si>
    <t>取組番号２　乳幼児ふれあい体験の開催</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</si>
</sst>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
    <numFmt numFmtId="178" formatCode="#,##0_ "/>
    <numFmt numFmtId="179" formatCode="#,##0&quot;円&quot;"/>
    <numFmt numFmtId="180" formatCode="#,##0;&quot;▲ &quot;#,##0"/>
    <numFmt numFmtId="181" formatCode="#,##0;&quot;△ &quot;#,##0"/>
    <numFmt numFmtId="182" formatCode="0_ "/>
  </numFmts>
  <fonts count="28">
    <font>
      <sz val="10"/>
      <name val="ＭＳ Ｐゴシック"/>
      <family val="3"/>
      <charset val="128"/>
    </font>
    <font>
      <sz val="11"/>
      <color theme="1"/>
      <name val="Meiryo UI"/>
      <family val="2"/>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9"/>
      <name val="ＭＳ ゴシック"/>
      <family val="3"/>
      <charset val="128"/>
    </font>
    <font>
      <sz val="7"/>
      <name val="ＭＳ Ｐゴシック"/>
      <family val="3"/>
      <charset val="128"/>
    </font>
    <font>
      <sz val="14"/>
      <name val="ＭＳ Ｐゴシック"/>
      <family val="3"/>
      <charset val="128"/>
    </font>
    <font>
      <sz val="10"/>
      <color rgb="FFFF0066"/>
      <name val="ＭＳ Ｐゴシック"/>
      <family val="3"/>
      <charset val="128"/>
    </font>
    <font>
      <sz val="10"/>
      <color rgb="FFFF0066"/>
      <name val="HG丸ｺﾞｼｯｸM-PRO"/>
      <family val="3"/>
      <charset val="128"/>
    </font>
    <font>
      <sz val="6"/>
      <name val="ＭＳ Ｐゴシック"/>
      <family val="3"/>
      <charset val="128"/>
      <scheme val="minor"/>
    </font>
    <font>
      <sz val="10"/>
      <color rgb="FFFF0000"/>
      <name val="ＭＳ Ｐゴシック"/>
      <family val="3"/>
      <charset val="128"/>
    </font>
    <font>
      <sz val="10"/>
      <color theme="0"/>
      <name val="ＭＳ Ｐゴシック"/>
      <family val="3"/>
      <charset val="128"/>
    </font>
    <font>
      <sz val="8"/>
      <color theme="1"/>
      <name val="ＭＳ Ｐゴシック"/>
      <family val="3"/>
      <charset val="128"/>
    </font>
    <font>
      <sz val="6"/>
      <color theme="1"/>
      <name val="ＭＳ Ｐゴシック"/>
      <family val="3"/>
      <charset val="128"/>
    </font>
    <font>
      <sz val="11"/>
      <name val="ＭＳ ゴシック"/>
      <family val="3"/>
      <charset val="128"/>
    </font>
    <font>
      <b/>
      <sz val="12"/>
      <name val="ＭＳ ゴシック"/>
      <family val="3"/>
      <charset val="128"/>
    </font>
    <font>
      <b/>
      <sz val="10"/>
      <name val="ＭＳ ゴシック"/>
      <family val="3"/>
      <charset val="128"/>
    </font>
    <font>
      <b/>
      <sz val="11"/>
      <name val="ＭＳ ゴシック"/>
      <family val="3"/>
      <charset val="128"/>
    </font>
    <font>
      <sz val="10"/>
      <name val="ＭＳ ゴシック"/>
      <family val="3"/>
      <charset val="128"/>
    </font>
    <font>
      <sz val="8"/>
      <name val="ＭＳ ゴシック"/>
      <family val="3"/>
      <charset val="128"/>
    </font>
    <font>
      <sz val="9"/>
      <color rgb="FFFF0066"/>
      <name val="ＭＳ ゴシック"/>
      <family val="3"/>
      <charset val="128"/>
    </font>
    <font>
      <sz val="8"/>
      <color rgb="FFFF0000"/>
      <name val="ＭＳ Ｐゴシック"/>
      <family val="3"/>
      <charset val="128"/>
    </font>
    <font>
      <sz val="10"/>
      <name val="ＭＳ Ｐゴシック"/>
      <family val="3"/>
      <charset val="128"/>
      <scheme val="minor"/>
    </font>
    <font>
      <u/>
      <sz val="8"/>
      <name val="ＭＳ Ｐゴシック"/>
      <family val="3"/>
      <charset val="128"/>
    </font>
    <font>
      <u/>
      <sz val="6"/>
      <color theme="1"/>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EFFFFF"/>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5FFFF"/>
        <bgColor indexed="64"/>
      </patternFill>
    </fill>
  </fills>
  <borders count="1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style="thin">
        <color rgb="FFFF0000"/>
      </top>
      <bottom style="thin">
        <color rgb="FFFF0000"/>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style="thin">
        <color auto="1"/>
      </right>
      <top style="medium">
        <color auto="1"/>
      </top>
      <bottom/>
      <diagonal/>
    </border>
    <border>
      <left style="thin">
        <color indexed="64"/>
      </left>
      <right style="double">
        <color indexed="64"/>
      </right>
      <top style="medium">
        <color indexed="64"/>
      </top>
      <bottom/>
      <diagonal/>
    </border>
    <border>
      <left/>
      <right style="double">
        <color indexed="64"/>
      </right>
      <top style="thin">
        <color indexed="64"/>
      </top>
      <bottom style="hair">
        <color indexed="64"/>
      </bottom>
      <diagonal/>
    </border>
    <border>
      <left style="medium">
        <color indexed="64"/>
      </left>
      <right/>
      <top style="hair">
        <color indexed="64"/>
      </top>
      <bottom style="medium">
        <color indexed="64"/>
      </bottom>
      <diagonal/>
    </border>
    <border>
      <left/>
      <right style="double">
        <color indexed="64"/>
      </right>
      <top style="hair">
        <color indexed="64"/>
      </top>
      <bottom style="medium">
        <color indexed="64"/>
      </bottom>
      <diagonal/>
    </border>
  </borders>
  <cellStyleXfs count="5">
    <xf numFmtId="0" fontId="0" fillId="0" borderId="0"/>
    <xf numFmtId="38" fontId="2" fillId="0" borderId="0" applyFont="0" applyFill="0" applyBorder="0" applyAlignment="0" applyProtection="0"/>
    <xf numFmtId="0" fontId="1" fillId="0" borderId="0">
      <alignment vertical="center"/>
    </xf>
    <xf numFmtId="9" fontId="2" fillId="0" borderId="0" applyFont="0" applyFill="0" applyBorder="0" applyAlignment="0" applyProtection="0">
      <alignment vertical="center"/>
    </xf>
    <xf numFmtId="0" fontId="4" fillId="0" borderId="0"/>
  </cellStyleXfs>
  <cellXfs count="441">
    <xf numFmtId="0" fontId="0" fillId="0" borderId="0" xfId="0"/>
    <xf numFmtId="0" fontId="0" fillId="0" borderId="0" xfId="0" applyProtection="1">
      <protection locked="0"/>
    </xf>
    <xf numFmtId="0" fontId="10" fillId="0" borderId="0" xfId="0" applyFont="1" applyProtection="1">
      <protection locked="0"/>
    </xf>
    <xf numFmtId="0" fontId="10" fillId="0" borderId="0" xfId="0" applyFont="1" applyBorder="1" applyProtection="1">
      <protection locked="0"/>
    </xf>
    <xf numFmtId="0" fontId="4" fillId="0" borderId="2" xfId="0" applyFont="1" applyBorder="1" applyAlignment="1">
      <alignment vertical="center" wrapText="1"/>
    </xf>
    <xf numFmtId="0" fontId="4" fillId="0" borderId="15" xfId="0" applyFont="1"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177" fontId="6" fillId="0" borderId="1" xfId="0" applyNumberFormat="1" applyFont="1" applyBorder="1" applyAlignment="1" applyProtection="1">
      <alignment vertical="center"/>
      <protection locked="0"/>
    </xf>
    <xf numFmtId="0" fontId="0" fillId="0" borderId="0" xfId="0" applyAlignment="1" applyProtection="1">
      <alignment shrinkToFit="1"/>
      <protection locked="0"/>
    </xf>
    <xf numFmtId="176" fontId="0" fillId="0" borderId="0" xfId="0" applyNumberFormat="1" applyBorder="1" applyAlignment="1" applyProtection="1">
      <alignment horizontal="left" vertical="center"/>
      <protection locked="0"/>
    </xf>
    <xf numFmtId="0" fontId="6" fillId="0" borderId="0" xfId="0" applyFont="1" applyBorder="1" applyAlignment="1" applyProtection="1">
      <alignment horizontal="right"/>
      <protection locked="0"/>
    </xf>
    <xf numFmtId="0" fontId="0" fillId="0" borderId="0" xfId="0" applyBorder="1" applyAlignment="1" applyProtection="1">
      <protection locked="0"/>
    </xf>
    <xf numFmtId="0" fontId="0" fillId="0" borderId="0" xfId="0" applyFill="1" applyAlignment="1" applyProtection="1">
      <alignment vertical="center"/>
      <protection locked="0"/>
    </xf>
    <xf numFmtId="0" fontId="11" fillId="0" borderId="0" xfId="0" applyFont="1" applyFill="1" applyAlignment="1" applyProtection="1">
      <alignment vertical="center"/>
      <protection locked="0"/>
    </xf>
    <xf numFmtId="0" fontId="0" fillId="0" borderId="0" xfId="0" applyFill="1" applyBorder="1" applyAlignment="1">
      <alignment vertical="center" wrapText="1"/>
    </xf>
    <xf numFmtId="0" fontId="0" fillId="0" borderId="2" xfId="0" applyFill="1" applyBorder="1" applyAlignment="1">
      <alignment vertical="center" wrapText="1" shrinkToFit="1"/>
    </xf>
    <xf numFmtId="0" fontId="0" fillId="0" borderId="0" xfId="0" applyFill="1" applyBorder="1" applyAlignment="1">
      <alignment vertical="center" wrapText="1" shrinkToFit="1"/>
    </xf>
    <xf numFmtId="38" fontId="4" fillId="0" borderId="2" xfId="1" applyFont="1" applyFill="1" applyBorder="1" applyAlignment="1">
      <alignment vertical="center" wrapText="1"/>
    </xf>
    <xf numFmtId="38" fontId="4" fillId="0" borderId="15" xfId="1" applyFont="1" applyFill="1" applyBorder="1" applyAlignment="1">
      <alignment vertical="center" wrapText="1"/>
    </xf>
    <xf numFmtId="0" fontId="5" fillId="0" borderId="0" xfId="0" applyFont="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0" fillId="0" borderId="0" xfId="0" applyFill="1" applyAlignment="1">
      <alignment horizontal="center" vertical="center" wrapText="1"/>
    </xf>
    <xf numFmtId="0" fontId="0" fillId="0" borderId="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applyAlignment="1">
      <alignment horizontal="left" vertical="center" wrapText="1"/>
    </xf>
    <xf numFmtId="0" fontId="5" fillId="2" borderId="2" xfId="0" applyFont="1" applyFill="1" applyBorder="1" applyAlignment="1">
      <alignment horizontal="center" vertical="center" wrapText="1"/>
    </xf>
    <xf numFmtId="0" fontId="0" fillId="2" borderId="2" xfId="0" applyFill="1" applyBorder="1" applyAlignment="1">
      <alignment vertical="center" wrapText="1"/>
    </xf>
    <xf numFmtId="0" fontId="5" fillId="2" borderId="15" xfId="0" applyFont="1" applyFill="1" applyBorder="1" applyAlignment="1">
      <alignment horizontal="center" vertical="center" wrapText="1"/>
    </xf>
    <xf numFmtId="0" fontId="0" fillId="0" borderId="15" xfId="0" applyFill="1" applyBorder="1" applyAlignment="1">
      <alignment vertical="center" wrapText="1"/>
    </xf>
    <xf numFmtId="0" fontId="0" fillId="0" borderId="2" xfId="0" applyFont="1" applyFill="1" applyBorder="1" applyAlignment="1">
      <alignment horizontal="left" vertical="center" wrapText="1"/>
    </xf>
    <xf numFmtId="0" fontId="0" fillId="0" borderId="0" xfId="0" applyFill="1" applyAlignment="1">
      <alignment vertical="center" wrapText="1"/>
    </xf>
    <xf numFmtId="0" fontId="0" fillId="3" borderId="2" xfId="0" applyFill="1" applyBorder="1" applyAlignment="1">
      <alignment horizontal="left" vertical="center"/>
    </xf>
    <xf numFmtId="0" fontId="0" fillId="3" borderId="2" xfId="0" applyFill="1" applyBorder="1" applyAlignment="1">
      <alignment horizontal="left" vertical="center" wrapText="1"/>
    </xf>
    <xf numFmtId="0" fontId="0" fillId="3" borderId="2" xfId="0" applyFill="1" applyBorder="1" applyAlignment="1">
      <alignment vertical="center" wrapText="1" shrinkToFit="1"/>
    </xf>
    <xf numFmtId="0" fontId="4" fillId="3" borderId="2" xfId="0" applyFont="1" applyFill="1" applyBorder="1" applyAlignment="1">
      <alignment vertical="center" wrapText="1"/>
    </xf>
    <xf numFmtId="0" fontId="0" fillId="3" borderId="2" xfId="0" applyFill="1" applyBorder="1" applyAlignment="1">
      <alignment vertical="center" wrapText="1"/>
    </xf>
    <xf numFmtId="12" fontId="0" fillId="0" borderId="0" xfId="0" applyNumberFormat="1" applyFont="1" applyAlignment="1">
      <alignment horizontal="center" vertical="center" wrapText="1"/>
    </xf>
    <xf numFmtId="0" fontId="0" fillId="3" borderId="15" xfId="0" applyFill="1" applyBorder="1" applyAlignment="1">
      <alignment vertical="center" wrapText="1"/>
    </xf>
    <xf numFmtId="0" fontId="10" fillId="0" borderId="0" xfId="0" applyFont="1" applyBorder="1" applyAlignment="1" applyProtection="1">
      <alignment horizontal="left"/>
      <protection locked="0"/>
    </xf>
    <xf numFmtId="0" fontId="5" fillId="0" borderId="2" xfId="0" applyFont="1" applyBorder="1" applyAlignment="1">
      <alignment horizontal="center" vertical="center" wrapText="1"/>
    </xf>
    <xf numFmtId="0" fontId="0" fillId="0" borderId="0" xfId="0" applyFill="1" applyAlignment="1" applyProtection="1">
      <alignment vertical="center" shrinkToFit="1"/>
      <protection locked="0"/>
    </xf>
    <xf numFmtId="0" fontId="15" fillId="0" borderId="0" xfId="0" applyFont="1" applyFill="1" applyBorder="1" applyAlignment="1" applyProtection="1">
      <alignment horizontal="right" vertical="center"/>
      <protection locked="0"/>
    </xf>
    <xf numFmtId="178" fontId="15" fillId="0" borderId="0" xfId="0" applyNumberFormat="1" applyFont="1" applyFill="1" applyBorder="1" applyAlignment="1" applyProtection="1">
      <alignment vertical="center" wrapText="1"/>
      <protection locked="0"/>
    </xf>
    <xf numFmtId="0" fontId="0" fillId="3" borderId="2"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Font="1" applyBorder="1" applyAlignment="1">
      <alignment vertical="center" wrapText="1"/>
    </xf>
    <xf numFmtId="0" fontId="17" fillId="0" borderId="0" xfId="0" applyFont="1" applyAlignment="1" applyProtection="1">
      <alignment vertical="center"/>
      <protection locked="0"/>
    </xf>
    <xf numFmtId="0" fontId="11" fillId="0" borderId="0" xfId="0" applyFont="1" applyBorder="1" applyAlignment="1" applyProtection="1">
      <alignment horizontal="left"/>
      <protection locked="0"/>
    </xf>
    <xf numFmtId="0" fontId="0" fillId="0" borderId="0" xfId="0" applyAlignment="1" applyProtection="1">
      <alignment horizontal="center" vertical="center"/>
      <protection locked="0"/>
    </xf>
    <xf numFmtId="0" fontId="17"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17" fillId="0" borderId="0" xfId="0" applyFont="1" applyBorder="1" applyAlignment="1" applyProtection="1">
      <alignment horizontal="left" vertical="center" wrapText="1"/>
      <protection locked="0"/>
    </xf>
    <xf numFmtId="0" fontId="17" fillId="0" borderId="0" xfId="0" applyFont="1" applyBorder="1" applyAlignment="1" applyProtection="1">
      <alignment horizontal="left" vertical="center"/>
      <protection locked="0"/>
    </xf>
    <xf numFmtId="0" fontId="20" fillId="0" borderId="0" xfId="0" applyFont="1" applyAlignment="1" applyProtection="1">
      <alignment vertical="center"/>
      <protection locked="0"/>
    </xf>
    <xf numFmtId="0" fontId="17" fillId="0" borderId="0" xfId="0" applyFont="1" applyAlignment="1" applyProtection="1">
      <alignment horizontal="right" vertical="center"/>
      <protection locked="0"/>
    </xf>
    <xf numFmtId="0" fontId="7" fillId="0" borderId="90" xfId="0" applyFont="1" applyBorder="1" applyAlignment="1" applyProtection="1">
      <alignment vertical="center"/>
      <protection locked="0"/>
    </xf>
    <xf numFmtId="0" fontId="7" fillId="0" borderId="93"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7" fillId="0" borderId="97" xfId="0" applyFont="1" applyBorder="1" applyAlignment="1" applyProtection="1">
      <alignment vertical="center"/>
      <protection locked="0"/>
    </xf>
    <xf numFmtId="0" fontId="7" fillId="0" borderId="0" xfId="0" applyFont="1" applyAlignment="1" applyProtection="1">
      <alignment vertical="center"/>
      <protection locked="0"/>
    </xf>
    <xf numFmtId="0" fontId="22" fillId="0" borderId="0" xfId="0" applyFont="1" applyAlignment="1" applyProtection="1">
      <alignment vertical="center"/>
      <protection locked="0"/>
    </xf>
    <xf numFmtId="0" fontId="11" fillId="0" borderId="0" xfId="0" applyFont="1" applyBorder="1" applyAlignment="1" applyProtection="1">
      <alignment horizontal="left"/>
      <protection locked="0"/>
    </xf>
    <xf numFmtId="0" fontId="15" fillId="0" borderId="0"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23" fillId="0" borderId="0" xfId="0" applyFont="1" applyBorder="1" applyAlignment="1" applyProtection="1">
      <alignment horizontal="left" vertical="center"/>
      <protection locked="0"/>
    </xf>
    <xf numFmtId="0" fontId="8" fillId="0" borderId="25"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6" fillId="4" borderId="2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center" vertical="center" wrapText="1"/>
      <protection locked="0"/>
    </xf>
    <xf numFmtId="0" fontId="6" fillId="5" borderId="19"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11" fillId="0" borderId="0" xfId="0" applyFont="1" applyBorder="1" applyAlignment="1" applyProtection="1">
      <alignment horizontal="left"/>
      <protection locked="0"/>
    </xf>
    <xf numFmtId="0" fontId="0" fillId="4" borderId="27" xfId="0" applyFill="1" applyBorder="1" applyAlignment="1" applyProtection="1">
      <alignment horizontal="center" vertical="center" wrapText="1"/>
      <protection locked="0"/>
    </xf>
    <xf numFmtId="0" fontId="0" fillId="4" borderId="11" xfId="0" applyFill="1" applyBorder="1" applyAlignment="1" applyProtection="1">
      <alignment horizontal="center" vertical="center" wrapText="1"/>
      <protection locked="0"/>
    </xf>
    <xf numFmtId="0" fontId="0" fillId="4" borderId="17"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0" fontId="0" fillId="4" borderId="14" xfId="0" applyFill="1" applyBorder="1" applyAlignment="1" applyProtection="1">
      <alignment horizontal="center" vertical="center" wrapText="1"/>
      <protection locked="0"/>
    </xf>
    <xf numFmtId="0" fontId="0" fillId="4" borderId="40" xfId="0" applyFill="1" applyBorder="1" applyAlignment="1" applyProtection="1">
      <alignment horizontal="center" vertical="center" wrapText="1"/>
      <protection locked="0"/>
    </xf>
    <xf numFmtId="0" fontId="0" fillId="4" borderId="43" xfId="0" applyFill="1" applyBorder="1" applyAlignment="1" applyProtection="1">
      <alignment horizontal="center" vertical="center" wrapText="1"/>
      <protection locked="0"/>
    </xf>
    <xf numFmtId="0" fontId="0" fillId="4" borderId="41" xfId="0" applyFill="1" applyBorder="1" applyAlignment="1" applyProtection="1">
      <alignment horizontal="center" vertical="center" wrapText="1"/>
      <protection locked="0"/>
    </xf>
    <xf numFmtId="0" fontId="6" fillId="5" borderId="42" xfId="0" applyFont="1" applyFill="1" applyBorder="1" applyAlignment="1" applyProtection="1">
      <alignment horizontal="center" vertical="center" wrapText="1"/>
      <protection locked="0"/>
    </xf>
    <xf numFmtId="0" fontId="6" fillId="5" borderId="43" xfId="0" applyFont="1" applyFill="1" applyBorder="1" applyAlignment="1" applyProtection="1">
      <alignment horizontal="center" vertical="center" wrapText="1"/>
      <protection locked="0"/>
    </xf>
    <xf numFmtId="0" fontId="6" fillId="5" borderId="44" xfId="0" applyFont="1" applyFill="1" applyBorder="1" applyAlignment="1" applyProtection="1">
      <alignment horizontal="center" vertical="center" wrapText="1"/>
      <protection locked="0"/>
    </xf>
    <xf numFmtId="0" fontId="6" fillId="0" borderId="51" xfId="0" applyFont="1" applyFill="1" applyBorder="1" applyAlignment="1" applyProtection="1">
      <alignment horizontal="left"/>
      <protection locked="0"/>
    </xf>
    <xf numFmtId="0" fontId="6" fillId="0" borderId="49" xfId="0" applyFont="1" applyFill="1" applyBorder="1" applyAlignment="1" applyProtection="1">
      <alignment horizontal="left"/>
      <protection locked="0"/>
    </xf>
    <xf numFmtId="0" fontId="6" fillId="0" borderId="52" xfId="0" applyFont="1" applyFill="1" applyBorder="1" applyAlignment="1" applyProtection="1">
      <alignment horizontal="left"/>
      <protection locked="0"/>
    </xf>
    <xf numFmtId="0" fontId="6" fillId="0" borderId="36" xfId="0" applyFont="1" applyFill="1" applyBorder="1" applyAlignment="1" applyProtection="1">
      <alignment horizontal="center" shrinkToFit="1"/>
      <protection locked="0"/>
    </xf>
    <xf numFmtId="0" fontId="6" fillId="0" borderId="56" xfId="0" applyFont="1" applyFill="1" applyBorder="1" applyAlignment="1" applyProtection="1">
      <alignment horizontal="center" shrinkToFit="1"/>
      <protection locked="0"/>
    </xf>
    <xf numFmtId="0" fontId="7" fillId="0" borderId="30" xfId="0" applyNumberFormat="1" applyFont="1" applyFill="1" applyBorder="1" applyAlignment="1" applyProtection="1">
      <alignment horizontal="right" shrinkToFit="1"/>
      <protection locked="0"/>
    </xf>
    <xf numFmtId="0" fontId="7" fillId="0" borderId="38" xfId="0" applyNumberFormat="1" applyFont="1" applyFill="1" applyBorder="1" applyAlignment="1" applyProtection="1">
      <alignment horizontal="right" shrinkToFit="1"/>
      <protection locked="0"/>
    </xf>
    <xf numFmtId="0" fontId="0" fillId="4" borderId="29"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protection locked="0"/>
    </xf>
    <xf numFmtId="0" fontId="7" fillId="0" borderId="32" xfId="0" applyNumberFormat="1" applyFont="1" applyFill="1" applyBorder="1" applyAlignment="1" applyProtection="1">
      <alignment horizontal="right" shrinkToFit="1"/>
      <protection locked="0"/>
    </xf>
    <xf numFmtId="0" fontId="7" fillId="0" borderId="49" xfId="0" applyNumberFormat="1" applyFont="1" applyFill="1" applyBorder="1" applyAlignment="1" applyProtection="1">
      <alignment horizontal="right" shrinkToFit="1"/>
      <protection locked="0"/>
    </xf>
    <xf numFmtId="0" fontId="7" fillId="0" borderId="52" xfId="0" applyNumberFormat="1" applyFont="1" applyFill="1" applyBorder="1" applyAlignment="1" applyProtection="1">
      <alignment horizontal="right" shrinkToFit="1"/>
      <protection locked="0"/>
    </xf>
    <xf numFmtId="0" fontId="7" fillId="0" borderId="33" xfId="0" applyNumberFormat="1" applyFont="1" applyFill="1" applyBorder="1" applyAlignment="1" applyProtection="1">
      <alignment horizontal="right" shrinkToFit="1"/>
      <protection locked="0"/>
    </xf>
    <xf numFmtId="0" fontId="6" fillId="0" borderId="32" xfId="0" applyFont="1" applyFill="1" applyBorder="1" applyAlignment="1" applyProtection="1">
      <alignment horizontal="center" shrinkToFit="1"/>
      <protection locked="0"/>
    </xf>
    <xf numFmtId="0" fontId="6" fillId="0" borderId="52" xfId="0" applyFont="1" applyFill="1" applyBorder="1" applyAlignment="1" applyProtection="1">
      <alignment horizontal="center" shrinkToFit="1"/>
      <protection locked="0"/>
    </xf>
    <xf numFmtId="0" fontId="10" fillId="0" borderId="60"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10" fillId="0" borderId="61" xfId="0" applyFont="1" applyBorder="1" applyAlignment="1" applyProtection="1">
      <alignment horizontal="left"/>
      <protection locked="0"/>
    </xf>
    <xf numFmtId="0" fontId="7" fillId="0" borderId="35" xfId="0" applyNumberFormat="1" applyFont="1" applyFill="1" applyBorder="1" applyAlignment="1" applyProtection="1">
      <alignment horizontal="right" shrinkToFit="1"/>
      <protection locked="0"/>
    </xf>
    <xf numFmtId="0" fontId="7" fillId="0" borderId="57" xfId="0" applyNumberFormat="1" applyFont="1" applyFill="1" applyBorder="1" applyAlignment="1" applyProtection="1">
      <alignment horizontal="right" shrinkToFit="1"/>
      <protection locked="0"/>
    </xf>
    <xf numFmtId="0" fontId="6" fillId="4" borderId="5"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4" borderId="68" xfId="0" applyFont="1" applyFill="1" applyBorder="1" applyAlignment="1" applyProtection="1">
      <alignment horizontal="center"/>
      <protection locked="0"/>
    </xf>
    <xf numFmtId="0" fontId="6" fillId="4" borderId="69" xfId="0" applyFont="1" applyFill="1" applyBorder="1" applyAlignment="1" applyProtection="1">
      <alignment horizontal="center"/>
      <protection locked="0"/>
    </xf>
    <xf numFmtId="0" fontId="6" fillId="4" borderId="66" xfId="0" applyFont="1" applyFill="1" applyBorder="1" applyAlignment="1" applyProtection="1">
      <alignment horizontal="center"/>
      <protection locked="0"/>
    </xf>
    <xf numFmtId="0" fontId="6" fillId="0" borderId="47" xfId="0" applyFont="1" applyFill="1" applyBorder="1" applyAlignment="1" applyProtection="1">
      <alignment horizontal="left"/>
      <protection locked="0"/>
    </xf>
    <xf numFmtId="0" fontId="6" fillId="0" borderId="55" xfId="0" applyFont="1" applyFill="1" applyBorder="1" applyAlignment="1" applyProtection="1">
      <alignment horizontal="left"/>
      <protection locked="0"/>
    </xf>
    <xf numFmtId="0" fontId="6" fillId="0" borderId="56" xfId="0" applyFont="1" applyFill="1" applyBorder="1" applyAlignment="1" applyProtection="1">
      <alignment horizontal="left"/>
      <protection locked="0"/>
    </xf>
    <xf numFmtId="0" fontId="6" fillId="4" borderId="47" xfId="0" applyFont="1" applyFill="1" applyBorder="1" applyAlignment="1" applyProtection="1">
      <alignment horizontal="left"/>
      <protection locked="0"/>
    </xf>
    <xf numFmtId="0" fontId="6" fillId="4" borderId="55" xfId="0" applyFont="1" applyFill="1" applyBorder="1" applyAlignment="1" applyProtection="1">
      <alignment horizontal="left"/>
      <protection locked="0"/>
    </xf>
    <xf numFmtId="0" fontId="6" fillId="4" borderId="56" xfId="0" applyFont="1" applyFill="1" applyBorder="1" applyAlignment="1" applyProtection="1">
      <alignment horizontal="left"/>
      <protection locked="0"/>
    </xf>
    <xf numFmtId="0" fontId="6" fillId="4" borderId="36" xfId="0" applyFont="1" applyFill="1" applyBorder="1" applyAlignment="1" applyProtection="1">
      <alignment horizontal="center" shrinkToFit="1"/>
      <protection locked="0"/>
    </xf>
    <xf numFmtId="0" fontId="6" fillId="4" borderId="56" xfId="0" applyFont="1" applyFill="1" applyBorder="1" applyAlignment="1" applyProtection="1">
      <alignment horizontal="center" shrinkToFit="1"/>
      <protection locked="0"/>
    </xf>
    <xf numFmtId="0" fontId="7" fillId="5" borderId="64" xfId="0" applyNumberFormat="1" applyFont="1" applyFill="1" applyBorder="1" applyAlignment="1" applyProtection="1">
      <alignment horizontal="center" shrinkToFit="1"/>
      <protection locked="0"/>
    </xf>
    <xf numFmtId="0" fontId="7" fillId="5" borderId="62" xfId="0" applyNumberFormat="1" applyFont="1" applyFill="1" applyBorder="1" applyAlignment="1" applyProtection="1">
      <alignment horizontal="center" shrinkToFit="1"/>
      <protection locked="0"/>
    </xf>
    <xf numFmtId="0" fontId="7" fillId="5" borderId="63" xfId="0" applyNumberFormat="1" applyFont="1" applyFill="1" applyBorder="1" applyAlignment="1" applyProtection="1">
      <alignment horizontal="center" shrinkToFit="1"/>
      <protection locked="0"/>
    </xf>
    <xf numFmtId="0" fontId="6" fillId="4" borderId="51" xfId="0" applyFont="1" applyFill="1" applyBorder="1" applyAlignment="1" applyProtection="1">
      <alignment horizontal="left"/>
      <protection locked="0"/>
    </xf>
    <xf numFmtId="0" fontId="6" fillId="4" borderId="49" xfId="0" applyFont="1" applyFill="1" applyBorder="1" applyAlignment="1" applyProtection="1">
      <alignment horizontal="left"/>
      <protection locked="0"/>
    </xf>
    <xf numFmtId="0" fontId="6" fillId="4" borderId="52" xfId="0" applyFont="1" applyFill="1" applyBorder="1" applyAlignment="1" applyProtection="1">
      <alignment horizontal="left"/>
      <protection locked="0"/>
    </xf>
    <xf numFmtId="0" fontId="6" fillId="0" borderId="53" xfId="0" applyFont="1" applyFill="1" applyBorder="1" applyAlignment="1" applyProtection="1">
      <alignment horizontal="left"/>
      <protection locked="0"/>
    </xf>
    <xf numFmtId="0" fontId="6" fillId="0" borderId="50" xfId="0" applyFont="1" applyFill="1" applyBorder="1" applyAlignment="1" applyProtection="1">
      <alignment horizontal="left"/>
      <protection locked="0"/>
    </xf>
    <xf numFmtId="0" fontId="6" fillId="0" borderId="54" xfId="0" applyFont="1" applyFill="1" applyBorder="1" applyAlignment="1" applyProtection="1">
      <alignment horizontal="left"/>
      <protection locked="0"/>
    </xf>
    <xf numFmtId="0" fontId="6" fillId="0" borderId="37" xfId="0" applyFont="1" applyFill="1" applyBorder="1" applyAlignment="1" applyProtection="1">
      <alignment horizontal="center" shrinkToFit="1"/>
      <protection locked="0"/>
    </xf>
    <xf numFmtId="0" fontId="6" fillId="0" borderId="67" xfId="0" applyFont="1" applyFill="1" applyBorder="1" applyAlignment="1" applyProtection="1">
      <alignment horizontal="center" shrinkToFit="1"/>
      <protection locked="0"/>
    </xf>
    <xf numFmtId="0" fontId="7" fillId="0" borderId="31" xfId="0" applyNumberFormat="1" applyFont="1" applyFill="1" applyBorder="1" applyAlignment="1" applyProtection="1">
      <alignment horizontal="right" shrinkToFit="1"/>
      <protection locked="0"/>
    </xf>
    <xf numFmtId="0" fontId="7" fillId="0" borderId="39" xfId="0" applyNumberFormat="1" applyFont="1" applyFill="1" applyBorder="1" applyAlignment="1" applyProtection="1">
      <alignment horizontal="right" shrinkToFit="1"/>
      <protection locked="0"/>
    </xf>
    <xf numFmtId="0" fontId="7" fillId="5" borderId="32" xfId="0" applyNumberFormat="1" applyFont="1" applyFill="1" applyBorder="1" applyAlignment="1" applyProtection="1">
      <alignment horizontal="center" shrinkToFit="1"/>
      <protection locked="0"/>
    </xf>
    <xf numFmtId="0" fontId="7" fillId="5" borderId="49" xfId="0" applyNumberFormat="1" applyFont="1" applyFill="1" applyBorder="1" applyAlignment="1" applyProtection="1">
      <alignment horizontal="center" shrinkToFit="1"/>
      <protection locked="0"/>
    </xf>
    <xf numFmtId="0" fontId="7" fillId="5" borderId="33" xfId="0" applyNumberFormat="1" applyFont="1" applyFill="1" applyBorder="1" applyAlignment="1" applyProtection="1">
      <alignment horizontal="center" shrinkToFit="1"/>
      <protection locked="0"/>
    </xf>
    <xf numFmtId="0" fontId="6" fillId="4" borderId="53" xfId="0" applyFont="1" applyFill="1" applyBorder="1" applyAlignment="1" applyProtection="1">
      <alignment horizontal="left"/>
      <protection locked="0"/>
    </xf>
    <xf numFmtId="0" fontId="6" fillId="4" borderId="50" xfId="0" applyFont="1" applyFill="1" applyBorder="1" applyAlignment="1" applyProtection="1">
      <alignment horizontal="left"/>
      <protection locked="0"/>
    </xf>
    <xf numFmtId="0" fontId="6" fillId="4" borderId="54" xfId="0" applyFont="1" applyFill="1" applyBorder="1" applyAlignment="1" applyProtection="1">
      <alignment horizontal="left"/>
      <protection locked="0"/>
    </xf>
    <xf numFmtId="0" fontId="7" fillId="5" borderId="65" xfId="0" applyNumberFormat="1" applyFont="1" applyFill="1" applyBorder="1" applyAlignment="1" applyProtection="1">
      <alignment horizontal="center" shrinkToFit="1"/>
      <protection locked="0"/>
    </xf>
    <xf numFmtId="0" fontId="7" fillId="5" borderId="50" xfId="0" applyNumberFormat="1" applyFont="1" applyFill="1" applyBorder="1" applyAlignment="1" applyProtection="1">
      <alignment horizontal="center" shrinkToFit="1"/>
      <protection locked="0"/>
    </xf>
    <xf numFmtId="0" fontId="7" fillId="5" borderId="34" xfId="0" applyNumberFormat="1" applyFont="1" applyFill="1" applyBorder="1" applyAlignment="1" applyProtection="1">
      <alignment horizontal="center" shrinkToFit="1"/>
      <protection locked="0"/>
    </xf>
    <xf numFmtId="0" fontId="6" fillId="4" borderId="12"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protection locked="0"/>
    </xf>
    <xf numFmtId="0" fontId="6" fillId="4" borderId="18"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42" xfId="0" applyFont="1" applyFill="1" applyBorder="1" applyAlignment="1" applyProtection="1">
      <alignment horizontal="left" vertical="top" wrapText="1"/>
      <protection locked="0"/>
    </xf>
    <xf numFmtId="0" fontId="6" fillId="0" borderId="43" xfId="0" applyFont="1" applyFill="1" applyBorder="1" applyAlignment="1" applyProtection="1">
      <alignment horizontal="left" vertical="top" wrapText="1"/>
      <protection locked="0"/>
    </xf>
    <xf numFmtId="0" fontId="6" fillId="0" borderId="44" xfId="0" applyFont="1" applyFill="1" applyBorder="1" applyAlignment="1" applyProtection="1">
      <alignment horizontal="left" vertical="top" wrapText="1"/>
      <protection locked="0"/>
    </xf>
    <xf numFmtId="0" fontId="6" fillId="4" borderId="4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46" xfId="0" applyFont="1" applyFill="1" applyBorder="1" applyAlignment="1" applyProtection="1">
      <alignment horizontal="center" vertical="center" wrapText="1"/>
      <protection locked="0"/>
    </xf>
    <xf numFmtId="0" fontId="6" fillId="4" borderId="58" xfId="0" applyFont="1" applyFill="1" applyBorder="1" applyAlignment="1" applyProtection="1">
      <alignment horizontal="center"/>
      <protection locked="0"/>
    </xf>
    <xf numFmtId="0" fontId="6" fillId="4" borderId="59" xfId="0" applyFont="1" applyFill="1" applyBorder="1" applyAlignment="1" applyProtection="1">
      <alignment horizontal="center"/>
      <protection locked="0"/>
    </xf>
    <xf numFmtId="0" fontId="6" fillId="4" borderId="70" xfId="0" applyFont="1" applyFill="1" applyBorder="1" applyAlignment="1" applyProtection="1">
      <alignment horizontal="center"/>
      <protection locked="0"/>
    </xf>
    <xf numFmtId="0" fontId="6" fillId="4" borderId="71" xfId="0" applyFont="1" applyFill="1" applyBorder="1" applyAlignment="1" applyProtection="1">
      <alignment horizontal="center"/>
      <protection locked="0"/>
    </xf>
    <xf numFmtId="0" fontId="6" fillId="4" borderId="72" xfId="0" applyFont="1" applyFill="1" applyBorder="1" applyAlignment="1" applyProtection="1">
      <alignment horizontal="center"/>
      <protection locked="0"/>
    </xf>
    <xf numFmtId="0" fontId="6" fillId="4" borderId="73" xfId="0" applyFont="1" applyFill="1" applyBorder="1" applyAlignment="1" applyProtection="1">
      <alignment horizontal="center"/>
      <protection locked="0"/>
    </xf>
    <xf numFmtId="0" fontId="15" fillId="4" borderId="12" xfId="0" applyFont="1" applyFill="1" applyBorder="1" applyAlignment="1" applyProtection="1">
      <alignment horizontal="center" vertical="center" wrapText="1"/>
      <protection locked="0"/>
    </xf>
    <xf numFmtId="0" fontId="15" fillId="4" borderId="17"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protection locked="0"/>
    </xf>
    <xf numFmtId="0" fontId="15" fillId="4" borderId="14" xfId="0" applyFont="1" applyFill="1" applyBorder="1" applyAlignment="1" applyProtection="1">
      <alignment horizontal="center" vertical="center" wrapText="1"/>
      <protection locked="0"/>
    </xf>
    <xf numFmtId="0" fontId="15" fillId="4" borderId="8" xfId="0" applyFont="1" applyFill="1" applyBorder="1" applyAlignment="1" applyProtection="1">
      <alignment horizontal="center" vertical="center" wrapText="1"/>
      <protection locked="0"/>
    </xf>
    <xf numFmtId="0" fontId="15" fillId="4" borderId="13" xfId="0" applyFont="1" applyFill="1" applyBorder="1" applyAlignment="1" applyProtection="1">
      <alignment horizontal="center" vertical="center" wrapText="1"/>
      <protection locked="0"/>
    </xf>
    <xf numFmtId="0" fontId="15" fillId="0" borderId="12" xfId="0" applyFont="1" applyFill="1" applyBorder="1" applyAlignment="1" applyProtection="1">
      <alignment vertical="center" wrapText="1"/>
      <protection locked="0"/>
    </xf>
    <xf numFmtId="0" fontId="15" fillId="0" borderId="11" xfId="0" applyFont="1" applyFill="1" applyBorder="1" applyAlignment="1" applyProtection="1">
      <alignment vertical="center" wrapText="1"/>
      <protection locked="0"/>
    </xf>
    <xf numFmtId="0" fontId="15" fillId="0" borderId="17"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14"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12" xfId="0" applyFont="1" applyFill="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locked="0"/>
    </xf>
    <xf numFmtId="0" fontId="15" fillId="0" borderId="17"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top" wrapText="1"/>
      <protection locked="0"/>
    </xf>
    <xf numFmtId="0" fontId="3" fillId="4" borderId="14" xfId="0" applyFont="1" applyFill="1" applyBorder="1" applyAlignment="1" applyProtection="1">
      <alignment horizontal="center" vertical="top" wrapText="1"/>
      <protection locked="0"/>
    </xf>
    <xf numFmtId="0" fontId="3" fillId="4" borderId="40" xfId="0" applyFont="1" applyFill="1" applyBorder="1" applyAlignment="1" applyProtection="1">
      <alignment horizontal="center" vertical="top" wrapText="1"/>
      <protection locked="0"/>
    </xf>
    <xf numFmtId="0" fontId="3" fillId="4" borderId="41" xfId="0" applyFont="1" applyFill="1" applyBorder="1" applyAlignment="1" applyProtection="1">
      <alignment horizontal="center" vertical="top" wrapText="1"/>
      <protection locked="0"/>
    </xf>
    <xf numFmtId="0" fontId="16" fillId="0" borderId="12" xfId="0" applyFont="1" applyFill="1" applyBorder="1" applyAlignment="1" applyProtection="1">
      <alignment horizontal="left" vertical="center" wrapText="1"/>
      <protection locked="0"/>
    </xf>
    <xf numFmtId="0" fontId="5" fillId="4" borderId="27" xfId="0" applyFont="1" applyFill="1" applyBorder="1" applyAlignment="1" applyProtection="1">
      <alignment horizontal="center" textRotation="255" wrapText="1"/>
      <protection locked="0"/>
    </xf>
    <xf numFmtId="0" fontId="5" fillId="4" borderId="17" xfId="0" applyFont="1" applyFill="1" applyBorder="1" applyAlignment="1" applyProtection="1">
      <alignment horizontal="center" textRotation="255" wrapText="1"/>
      <protection locked="0"/>
    </xf>
    <xf numFmtId="0" fontId="5" fillId="4" borderId="28" xfId="0" applyFont="1" applyFill="1" applyBorder="1" applyAlignment="1" applyProtection="1">
      <alignment horizontal="center" textRotation="255" wrapText="1"/>
      <protection locked="0"/>
    </xf>
    <xf numFmtId="0" fontId="5" fillId="4" borderId="14" xfId="0" applyFont="1" applyFill="1" applyBorder="1" applyAlignment="1" applyProtection="1">
      <alignment horizontal="center" textRotation="255" wrapText="1"/>
      <protection locked="0"/>
    </xf>
    <xf numFmtId="0" fontId="15" fillId="4" borderId="11" xfId="0" applyFont="1" applyFill="1" applyBorder="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wrapText="1"/>
      <protection locked="0"/>
    </xf>
    <xf numFmtId="0" fontId="16" fillId="4" borderId="17" xfId="0" applyFont="1" applyFill="1" applyBorder="1" applyAlignment="1" applyProtection="1">
      <alignment horizontal="center" vertical="center" wrapText="1"/>
      <protection locked="0"/>
    </xf>
    <xf numFmtId="0" fontId="16" fillId="4" borderId="8" xfId="0"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protection locked="0"/>
    </xf>
    <xf numFmtId="0" fontId="15" fillId="4" borderId="18" xfId="0" applyFont="1" applyFill="1" applyBorder="1" applyAlignment="1" applyProtection="1">
      <alignment horizontal="center" vertical="center" wrapText="1"/>
      <protection locked="0"/>
    </xf>
    <xf numFmtId="0" fontId="15" fillId="4" borderId="6"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left" vertical="center" wrapText="1"/>
      <protection locked="0"/>
    </xf>
    <xf numFmtId="0" fontId="5" fillId="4" borderId="15"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left" vertical="center" wrapText="1"/>
      <protection locked="0"/>
    </xf>
    <xf numFmtId="0" fontId="5" fillId="4" borderId="16" xfId="0" applyFont="1" applyFill="1" applyBorder="1" applyAlignment="1" applyProtection="1">
      <alignment horizontal="left" vertical="center" wrapText="1"/>
      <protection locked="0"/>
    </xf>
    <xf numFmtId="0" fontId="5" fillId="4" borderId="22"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wrapText="1"/>
      <protection locked="0"/>
    </xf>
    <xf numFmtId="0" fontId="6" fillId="0" borderId="7"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19" xfId="0" applyFont="1" applyFill="1" applyBorder="1" applyAlignment="1" applyProtection="1">
      <alignment vertical="top" wrapText="1"/>
      <protection locked="0"/>
    </xf>
    <xf numFmtId="0" fontId="6" fillId="0" borderId="8"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6" fillId="0" borderId="6" xfId="0" applyFont="1" applyFill="1" applyBorder="1" applyAlignment="1" applyProtection="1">
      <alignment vertical="top" wrapText="1"/>
      <protection locked="0"/>
    </xf>
    <xf numFmtId="0" fontId="26" fillId="0" borderId="7" xfId="0" applyFont="1" applyFill="1" applyBorder="1" applyAlignment="1" applyProtection="1">
      <alignment vertical="top" wrapText="1"/>
      <protection locked="0"/>
    </xf>
    <xf numFmtId="176" fontId="0" fillId="4" borderId="11" xfId="0" applyNumberFormat="1" applyFill="1" applyBorder="1" applyAlignment="1" applyProtection="1">
      <alignment horizontal="center" vertical="center"/>
      <protection locked="0"/>
    </xf>
    <xf numFmtId="176" fontId="0" fillId="4" borderId="18" xfId="0" applyNumberFormat="1" applyFill="1" applyBorder="1" applyAlignment="1" applyProtection="1">
      <alignment horizontal="center" vertical="center"/>
      <protection locked="0"/>
    </xf>
    <xf numFmtId="176" fontId="0" fillId="4" borderId="1" xfId="0" applyNumberFormat="1" applyFill="1" applyBorder="1" applyAlignment="1" applyProtection="1">
      <alignment horizontal="center" vertical="center"/>
      <protection locked="0"/>
    </xf>
    <xf numFmtId="176" fontId="0" fillId="4" borderId="6" xfId="0" applyNumberFormat="1" applyFill="1" applyBorder="1" applyAlignment="1" applyProtection="1">
      <alignment horizontal="center" vertical="center"/>
      <protection locked="0"/>
    </xf>
    <xf numFmtId="0" fontId="5" fillId="4" borderId="3"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38" fontId="4" fillId="0" borderId="12" xfId="1" applyFont="1" applyFill="1" applyBorder="1" applyAlignment="1" applyProtection="1">
      <alignment horizontal="center"/>
      <protection locked="0"/>
    </xf>
    <xf numFmtId="38" fontId="4" fillId="0" borderId="11" xfId="1" applyFont="1" applyFill="1" applyBorder="1" applyAlignment="1" applyProtection="1">
      <alignment horizontal="center"/>
      <protection locked="0"/>
    </xf>
    <xf numFmtId="38" fontId="4" fillId="0" borderId="8" xfId="1" applyFont="1" applyFill="1" applyBorder="1" applyAlignment="1" applyProtection="1">
      <alignment horizontal="center"/>
      <protection locked="0"/>
    </xf>
    <xf numFmtId="38" fontId="4" fillId="0" borderId="1" xfId="1" applyFont="1" applyFill="1" applyBorder="1" applyAlignment="1" applyProtection="1">
      <alignment horizontal="center"/>
      <protection locked="0"/>
    </xf>
    <xf numFmtId="0" fontId="0" fillId="4" borderId="11" xfId="0" applyFont="1" applyFill="1" applyBorder="1" applyAlignment="1" applyProtection="1">
      <alignment horizontal="center"/>
      <protection locked="0"/>
    </xf>
    <xf numFmtId="0" fontId="0" fillId="4" borderId="18" xfId="0" applyFont="1" applyFill="1" applyBorder="1" applyAlignment="1" applyProtection="1">
      <alignment horizontal="center"/>
      <protection locked="0"/>
    </xf>
    <xf numFmtId="0" fontId="0" fillId="4" borderId="1" xfId="0"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176" fontId="0" fillId="4" borderId="12" xfId="0" applyNumberFormat="1" applyFill="1" applyBorder="1" applyAlignment="1" applyProtection="1">
      <alignment horizontal="right" vertical="center"/>
      <protection locked="0"/>
    </xf>
    <xf numFmtId="176" fontId="0" fillId="4" borderId="11" xfId="0" applyNumberFormat="1" applyFill="1" applyBorder="1" applyAlignment="1" applyProtection="1">
      <alignment horizontal="right" vertical="center"/>
      <protection locked="0"/>
    </xf>
    <xf numFmtId="176" fontId="0" fillId="4" borderId="8" xfId="0" applyNumberFormat="1" applyFill="1" applyBorder="1" applyAlignment="1" applyProtection="1">
      <alignment horizontal="right" vertical="center"/>
      <protection locked="0"/>
    </xf>
    <xf numFmtId="176" fontId="0" fillId="4" borderId="1" xfId="0" applyNumberFormat="1" applyFill="1" applyBorder="1" applyAlignment="1" applyProtection="1">
      <alignment horizontal="right" vertical="center"/>
      <protection locked="0"/>
    </xf>
    <xf numFmtId="0" fontId="0" fillId="4" borderId="11"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176" fontId="0" fillId="5" borderId="11" xfId="0" applyNumberFormat="1" applyFill="1" applyBorder="1" applyAlignment="1" applyProtection="1">
      <alignment horizontal="center" vertical="center"/>
      <protection locked="0"/>
    </xf>
    <xf numFmtId="176" fontId="0" fillId="5" borderId="1" xfId="0" applyNumberFormat="1" applyFill="1" applyBorder="1" applyAlignment="1" applyProtection="1">
      <alignment horizontal="center" vertical="center"/>
      <protection locked="0"/>
    </xf>
    <xf numFmtId="176" fontId="6" fillId="4" borderId="12" xfId="0" applyNumberFormat="1" applyFont="1" applyFill="1" applyBorder="1" applyAlignment="1" applyProtection="1">
      <alignment horizontal="center" vertical="center"/>
      <protection locked="0"/>
    </xf>
    <xf numFmtId="176" fontId="6" fillId="4" borderId="11" xfId="0" applyNumberFormat="1" applyFont="1" applyFill="1" applyBorder="1" applyAlignment="1" applyProtection="1">
      <alignment horizontal="center" vertical="center"/>
      <protection locked="0"/>
    </xf>
    <xf numFmtId="176" fontId="6" fillId="4" borderId="74" xfId="0" applyNumberFormat="1" applyFont="1" applyFill="1" applyBorder="1" applyAlignment="1" applyProtection="1">
      <alignment horizontal="center" vertical="center"/>
      <protection locked="0"/>
    </xf>
    <xf numFmtId="176" fontId="6" fillId="4" borderId="8" xfId="0" applyNumberFormat="1" applyFont="1" applyFill="1" applyBorder="1" applyAlignment="1" applyProtection="1">
      <alignment horizontal="center" vertical="center"/>
      <protection locked="0"/>
    </xf>
    <xf numFmtId="176" fontId="6" fillId="4" borderId="1" xfId="0" applyNumberFormat="1" applyFont="1" applyFill="1" applyBorder="1" applyAlignment="1" applyProtection="1">
      <alignment horizontal="center" vertical="center"/>
      <protection locked="0"/>
    </xf>
    <xf numFmtId="176" fontId="6" fillId="4" borderId="67" xfId="0" applyNumberFormat="1" applyFon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176" fontId="0" fillId="0" borderId="1" xfId="0" applyNumberFormat="1" applyFill="1" applyBorder="1" applyAlignment="1" applyProtection="1">
      <alignment horizontal="center" vertical="center"/>
      <protection locked="0"/>
    </xf>
    <xf numFmtId="0" fontId="5" fillId="4" borderId="3" xfId="0" applyFont="1" applyFill="1" applyBorder="1" applyAlignment="1" applyProtection="1">
      <alignment horizontal="distributed" vertical="center"/>
      <protection locked="0"/>
    </xf>
    <xf numFmtId="0" fontId="5" fillId="4" borderId="2" xfId="0" applyFont="1" applyFill="1" applyBorder="1" applyAlignment="1" applyProtection="1">
      <alignment horizontal="distributed" vertical="center"/>
      <protection locked="0"/>
    </xf>
    <xf numFmtId="0" fontId="5" fillId="2" borderId="2"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5" fillId="4" borderId="74"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76"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67" xfId="0" applyFont="1" applyFill="1" applyBorder="1" applyAlignment="1" applyProtection="1">
      <alignment horizontal="center" vertical="center" wrapText="1"/>
      <protection locked="0"/>
    </xf>
    <xf numFmtId="0" fontId="5" fillId="2" borderId="75"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4" borderId="27" xfId="0" applyFont="1" applyFill="1" applyBorder="1" applyAlignment="1" applyProtection="1">
      <alignment horizontal="distributed" vertical="center"/>
      <protection locked="0"/>
    </xf>
    <xf numFmtId="0" fontId="5" fillId="4" borderId="11" xfId="0" applyFont="1" applyFill="1" applyBorder="1" applyAlignment="1" applyProtection="1">
      <alignment horizontal="distributed" vertical="center"/>
      <protection locked="0"/>
    </xf>
    <xf numFmtId="0" fontId="5" fillId="4" borderId="17" xfId="0" applyFont="1" applyFill="1" applyBorder="1" applyAlignment="1" applyProtection="1">
      <alignment horizontal="distributed" vertical="center"/>
      <protection locked="0"/>
    </xf>
    <xf numFmtId="0" fontId="5" fillId="4" borderId="29" xfId="0" applyFont="1" applyFill="1" applyBorder="1" applyAlignment="1" applyProtection="1">
      <alignment horizontal="distributed" vertical="center"/>
      <protection locked="0"/>
    </xf>
    <xf numFmtId="0" fontId="5" fillId="4" borderId="1" xfId="0" applyFont="1" applyFill="1" applyBorder="1" applyAlignment="1" applyProtection="1">
      <alignment horizontal="distributed" vertical="center"/>
      <protection locked="0"/>
    </xf>
    <xf numFmtId="0" fontId="5" fillId="4" borderId="13" xfId="0" applyFont="1" applyFill="1" applyBorder="1" applyAlignment="1" applyProtection="1">
      <alignment horizontal="distributed" vertical="center"/>
      <protection locked="0"/>
    </xf>
    <xf numFmtId="0" fontId="5" fillId="2" borderId="1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177" fontId="0" fillId="5" borderId="1" xfId="0" applyNumberFormat="1" applyFill="1" applyBorder="1" applyAlignment="1" applyProtection="1">
      <alignment horizontal="left" vertical="center"/>
      <protection locked="0"/>
    </xf>
    <xf numFmtId="177" fontId="6" fillId="0" borderId="1" xfId="0" applyNumberFormat="1" applyFont="1" applyBorder="1" applyAlignment="1" applyProtection="1">
      <alignment horizontal="right" vertical="center"/>
      <protection locked="0"/>
    </xf>
    <xf numFmtId="177" fontId="6" fillId="5" borderId="1" xfId="0" applyNumberFormat="1" applyFont="1" applyFill="1" applyBorder="1" applyAlignment="1" applyProtection="1">
      <alignment horizontal="center" vertical="center"/>
      <protection locked="0"/>
    </xf>
    <xf numFmtId="0" fontId="6" fillId="0" borderId="9" xfId="0" applyFont="1" applyBorder="1" applyAlignment="1" applyProtection="1">
      <alignment horizontal="left" vertical="center"/>
      <protection locked="0"/>
    </xf>
    <xf numFmtId="177" fontId="0" fillId="5" borderId="9" xfId="0" applyNumberFormat="1" applyFill="1" applyBorder="1" applyAlignment="1" applyProtection="1">
      <alignment horizontal="left" vertical="center"/>
      <protection locked="0"/>
    </xf>
    <xf numFmtId="0" fontId="0" fillId="0" borderId="0" xfId="0" applyFont="1" applyFill="1" applyAlignment="1" applyProtection="1">
      <alignment horizontal="left" vertical="center"/>
      <protection locked="0"/>
    </xf>
    <xf numFmtId="0" fontId="9" fillId="2" borderId="5"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5" fillId="4" borderId="45" xfId="0" applyFont="1" applyFill="1" applyBorder="1" applyAlignment="1" applyProtection="1">
      <alignment horizontal="distributed" vertical="center"/>
      <protection locked="0"/>
    </xf>
    <xf numFmtId="0" fontId="5" fillId="4" borderId="25" xfId="0" applyFont="1" applyFill="1" applyBorder="1" applyAlignment="1" applyProtection="1">
      <alignment horizontal="distributed" vertical="center"/>
      <protection locked="0"/>
    </xf>
    <xf numFmtId="0" fontId="5" fillId="4" borderId="46" xfId="0" applyFont="1" applyFill="1" applyBorder="1" applyAlignment="1" applyProtection="1">
      <alignment horizontal="distributed" vertical="center"/>
      <protection locked="0"/>
    </xf>
    <xf numFmtId="0" fontId="5" fillId="2" borderId="24"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178" fontId="15" fillId="7" borderId="2" xfId="0" applyNumberFormat="1" applyFont="1" applyFill="1" applyBorder="1" applyAlignment="1" applyProtection="1">
      <alignment horizontal="right" vertical="center" wrapText="1"/>
      <protection locked="0"/>
    </xf>
    <xf numFmtId="0" fontId="15" fillId="0" borderId="2" xfId="0" applyFont="1" applyFill="1" applyBorder="1" applyAlignment="1" applyProtection="1">
      <alignment horizontal="center" vertical="center" wrapText="1"/>
      <protection locked="0"/>
    </xf>
    <xf numFmtId="178" fontId="15" fillId="0" borderId="2" xfId="0" applyNumberFormat="1" applyFont="1" applyFill="1" applyBorder="1" applyAlignment="1" applyProtection="1">
      <alignment horizontal="right" vertical="center" wrapText="1"/>
      <protection locked="0"/>
    </xf>
    <xf numFmtId="9" fontId="15" fillId="0" borderId="2" xfId="0" applyNumberFormat="1" applyFont="1" applyFill="1" applyBorder="1" applyAlignment="1" applyProtection="1">
      <alignment horizontal="right" vertical="center" wrapText="1"/>
      <protection locked="0"/>
    </xf>
    <xf numFmtId="0" fontId="15" fillId="0" borderId="2" xfId="0" applyFont="1" applyFill="1" applyBorder="1" applyAlignment="1" applyProtection="1">
      <alignment horizontal="right" vertical="center" wrapText="1"/>
      <protection locked="0"/>
    </xf>
    <xf numFmtId="182" fontId="15" fillId="0" borderId="2" xfId="3" applyNumberFormat="1" applyFont="1" applyFill="1" applyBorder="1" applyAlignment="1" applyProtection="1">
      <alignment horizontal="right" vertical="center" wrapText="1"/>
      <protection locked="0"/>
    </xf>
    <xf numFmtId="178" fontId="24" fillId="0" borderId="4" xfId="0" applyNumberFormat="1" applyFont="1" applyFill="1" applyBorder="1" applyAlignment="1" applyProtection="1">
      <alignment horizontal="center" vertical="center" wrapText="1"/>
      <protection locked="0"/>
    </xf>
    <xf numFmtId="178" fontId="24"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right" vertical="center"/>
      <protection locked="0"/>
    </xf>
    <xf numFmtId="178" fontId="15" fillId="0" borderId="2" xfId="0" applyNumberFormat="1" applyFont="1" applyFill="1" applyBorder="1" applyAlignment="1" applyProtection="1">
      <alignment horizontal="center" vertical="center" wrapText="1"/>
      <protection locked="0"/>
    </xf>
    <xf numFmtId="9" fontId="15" fillId="0" borderId="2" xfId="3" applyFont="1" applyFill="1" applyBorder="1" applyAlignment="1" applyProtection="1">
      <alignment horizontal="center" vertical="center" wrapText="1"/>
      <protection locked="0"/>
    </xf>
    <xf numFmtId="181" fontId="21" fillId="4" borderId="62" xfId="0" applyNumberFormat="1" applyFont="1" applyFill="1" applyBorder="1" applyAlignment="1" applyProtection="1">
      <alignment horizontal="right"/>
      <protection locked="0"/>
    </xf>
    <xf numFmtId="181" fontId="21" fillId="4" borderId="63" xfId="0" applyNumberFormat="1" applyFont="1" applyFill="1" applyBorder="1" applyAlignment="1" applyProtection="1">
      <alignment horizontal="right"/>
      <protection locked="0"/>
    </xf>
    <xf numFmtId="0" fontId="7" fillId="0" borderId="40"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181" fontId="21" fillId="4" borderId="119" xfId="0" applyNumberFormat="1" applyFont="1" applyFill="1" applyBorder="1" applyAlignment="1" applyProtection="1">
      <alignment horizontal="right"/>
      <protection locked="0"/>
    </xf>
    <xf numFmtId="181" fontId="21" fillId="4" borderId="112" xfId="0" applyNumberFormat="1" applyFont="1" applyFill="1" applyBorder="1" applyAlignment="1" applyProtection="1">
      <alignment horizontal="right"/>
      <protection locked="0"/>
    </xf>
    <xf numFmtId="181" fontId="21" fillId="4" borderId="113" xfId="0" applyNumberFormat="1" applyFont="1" applyFill="1" applyBorder="1" applyAlignment="1" applyProtection="1">
      <alignment horizontal="right"/>
      <protection locked="0"/>
    </xf>
    <xf numFmtId="181" fontId="21" fillId="4" borderId="114" xfId="0" applyNumberFormat="1" applyFont="1" applyFill="1" applyBorder="1" applyAlignment="1" applyProtection="1">
      <alignment horizontal="right"/>
      <protection locked="0"/>
    </xf>
    <xf numFmtId="181" fontId="21" fillId="4" borderId="120" xfId="0" applyNumberFormat="1" applyFont="1" applyFill="1" applyBorder="1" applyAlignment="1" applyProtection="1">
      <alignment horizontal="right"/>
      <protection locked="0"/>
    </xf>
    <xf numFmtId="181" fontId="21" fillId="4" borderId="115" xfId="0" applyNumberFormat="1" applyFont="1" applyFill="1" applyBorder="1" applyAlignment="1" applyProtection="1">
      <alignment horizontal="right"/>
      <protection locked="0"/>
    </xf>
    <xf numFmtId="0" fontId="7" fillId="0" borderId="109"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181" fontId="21" fillId="4" borderId="109" xfId="0" applyNumberFormat="1" applyFont="1" applyFill="1" applyBorder="1" applyAlignment="1" applyProtection="1">
      <alignment horizontal="right"/>
      <protection locked="0"/>
    </xf>
    <xf numFmtId="181" fontId="21" fillId="4" borderId="110" xfId="0" applyNumberFormat="1" applyFont="1" applyFill="1" applyBorder="1" applyAlignment="1" applyProtection="1">
      <alignment horizontal="right"/>
      <protection locked="0"/>
    </xf>
    <xf numFmtId="181" fontId="21" fillId="4" borderId="111" xfId="0" applyNumberFormat="1" applyFont="1" applyFill="1" applyBorder="1" applyAlignment="1" applyProtection="1">
      <alignment horizontal="right"/>
      <protection locked="0"/>
    </xf>
    <xf numFmtId="181" fontId="21" fillId="4" borderId="118" xfId="0" applyNumberFormat="1" applyFont="1" applyFill="1" applyBorder="1" applyAlignment="1" applyProtection="1">
      <alignment horizontal="right"/>
      <protection locked="0"/>
    </xf>
    <xf numFmtId="0" fontId="7" fillId="0" borderId="10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85" xfId="0" applyFont="1" applyBorder="1" applyAlignment="1" applyProtection="1">
      <alignment horizontal="center" vertical="center"/>
      <protection locked="0"/>
    </xf>
    <xf numFmtId="0" fontId="7" fillId="0" borderId="116" xfId="0" applyFont="1" applyBorder="1" applyAlignment="1" applyProtection="1">
      <alignment horizontal="center" vertical="center" wrapText="1"/>
      <protection locked="0"/>
    </xf>
    <xf numFmtId="0" fontId="7" fillId="0" borderId="103" xfId="0" applyFont="1" applyBorder="1" applyAlignment="1" applyProtection="1">
      <alignment horizontal="center" vertical="center" wrapText="1"/>
      <protection locked="0"/>
    </xf>
    <xf numFmtId="0" fontId="22" fillId="0" borderId="59" xfId="0" applyFont="1" applyBorder="1" applyAlignment="1" applyProtection="1">
      <alignment horizontal="center" vertical="center" wrapText="1"/>
      <protection locked="0"/>
    </xf>
    <xf numFmtId="0" fontId="22" fillId="0" borderId="80"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80" xfId="0" applyFont="1" applyBorder="1" applyAlignment="1" applyProtection="1">
      <alignment horizontal="center" vertical="center" wrapText="1"/>
      <protection locked="0"/>
    </xf>
    <xf numFmtId="0" fontId="7" fillId="0" borderId="117"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104"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17" fillId="0" borderId="46"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180" fontId="17" fillId="4" borderId="106" xfId="0" applyNumberFormat="1" applyFont="1" applyFill="1" applyBorder="1" applyAlignment="1" applyProtection="1">
      <alignment horizontal="right" vertical="center" shrinkToFit="1"/>
      <protection locked="0"/>
    </xf>
    <xf numFmtId="180" fontId="17" fillId="4" borderId="107" xfId="0" applyNumberFormat="1" applyFont="1" applyFill="1" applyBorder="1" applyAlignment="1" applyProtection="1">
      <alignment horizontal="right" vertical="center" shrinkToFit="1"/>
      <protection locked="0"/>
    </xf>
    <xf numFmtId="0" fontId="7" fillId="2" borderId="98" xfId="0" applyFont="1" applyFill="1" applyBorder="1" applyAlignment="1" applyProtection="1">
      <alignment horizontal="left" vertical="center" shrinkToFit="1"/>
      <protection locked="0"/>
    </xf>
    <xf numFmtId="0" fontId="7" fillId="0" borderId="98" xfId="0" applyFont="1" applyBorder="1" applyAlignment="1" applyProtection="1">
      <alignment horizontal="left" vertical="center" wrapText="1"/>
      <protection locked="0"/>
    </xf>
    <xf numFmtId="180" fontId="17" fillId="0" borderId="98" xfId="0" applyNumberFormat="1" applyFont="1" applyBorder="1" applyAlignment="1" applyProtection="1">
      <alignment horizontal="right" vertical="center" shrinkToFit="1"/>
      <protection locked="0"/>
    </xf>
    <xf numFmtId="180" fontId="17" fillId="4" borderId="100" xfId="0" applyNumberFormat="1" applyFont="1" applyFill="1" applyBorder="1" applyAlignment="1" applyProtection="1">
      <alignment horizontal="right" vertical="center" shrinkToFit="1"/>
      <protection locked="0"/>
    </xf>
    <xf numFmtId="180" fontId="17" fillId="4" borderId="101" xfId="0" applyNumberFormat="1" applyFont="1" applyFill="1" applyBorder="1" applyAlignment="1" applyProtection="1">
      <alignment horizontal="right" vertical="center" shrinkToFit="1"/>
      <protection locked="0"/>
    </xf>
    <xf numFmtId="180" fontId="17" fillId="4" borderId="102" xfId="0" applyNumberFormat="1" applyFont="1" applyFill="1" applyBorder="1" applyAlignment="1" applyProtection="1">
      <alignment horizontal="right" vertical="center" shrinkToFit="1"/>
      <protection locked="0"/>
    </xf>
    <xf numFmtId="180" fontId="17" fillId="0" borderId="99" xfId="0" applyNumberFormat="1" applyFont="1" applyBorder="1" applyAlignment="1" applyProtection="1">
      <alignment horizontal="right" vertical="center" shrinkToFit="1"/>
      <protection locked="0"/>
    </xf>
    <xf numFmtId="0" fontId="23" fillId="0" borderId="0" xfId="0" applyFont="1" applyBorder="1" applyAlignment="1" applyProtection="1">
      <alignment horizontal="left" vertical="center"/>
      <protection locked="0"/>
    </xf>
    <xf numFmtId="180" fontId="17" fillId="4" borderId="51" xfId="0" applyNumberFormat="1" applyFont="1" applyFill="1" applyBorder="1" applyAlignment="1" applyProtection="1">
      <alignment horizontal="right" vertical="center" shrinkToFit="1"/>
      <protection locked="0"/>
    </xf>
    <xf numFmtId="180" fontId="17" fillId="4" borderId="49" xfId="0" applyNumberFormat="1" applyFont="1" applyFill="1" applyBorder="1" applyAlignment="1" applyProtection="1">
      <alignment horizontal="right" vertical="center" shrinkToFit="1"/>
      <protection locked="0"/>
    </xf>
    <xf numFmtId="180" fontId="17" fillId="4" borderId="96" xfId="0" applyNumberFormat="1" applyFont="1" applyFill="1" applyBorder="1" applyAlignment="1" applyProtection="1">
      <alignment horizontal="right" vertical="center" shrinkToFit="1"/>
      <protection locked="0"/>
    </xf>
    <xf numFmtId="0" fontId="7" fillId="0" borderId="94" xfId="0" applyFont="1" applyBorder="1" applyAlignment="1" applyProtection="1">
      <alignment horizontal="left" vertical="center" wrapText="1"/>
      <protection locked="0"/>
    </xf>
    <xf numFmtId="180" fontId="17" fillId="4" borderId="91" xfId="0" applyNumberFormat="1" applyFont="1" applyFill="1" applyBorder="1" applyAlignment="1" applyProtection="1">
      <alignment horizontal="right" vertical="center" shrinkToFit="1"/>
      <protection locked="0"/>
    </xf>
    <xf numFmtId="0" fontId="7" fillId="2" borderId="94" xfId="0" applyFont="1" applyFill="1" applyBorder="1" applyAlignment="1" applyProtection="1">
      <alignment horizontal="left" vertical="center" shrinkToFit="1"/>
      <protection locked="0"/>
    </xf>
    <xf numFmtId="180" fontId="17" fillId="0" borderId="94" xfId="0" applyNumberFormat="1" applyFont="1" applyBorder="1" applyAlignment="1" applyProtection="1">
      <alignment horizontal="right" vertical="center" shrinkToFit="1"/>
      <protection locked="0"/>
    </xf>
    <xf numFmtId="180" fontId="17" fillId="0" borderId="95" xfId="0" applyNumberFormat="1" applyFont="1" applyBorder="1" applyAlignment="1" applyProtection="1">
      <alignment horizontal="right" vertical="center" shrinkToFit="1"/>
      <protection locked="0"/>
    </xf>
    <xf numFmtId="0" fontId="7" fillId="0" borderId="51" xfId="0" applyFont="1" applyBorder="1" applyAlignment="1" applyProtection="1">
      <alignment horizontal="left" vertical="center" wrapText="1"/>
      <protection locked="0"/>
    </xf>
    <xf numFmtId="0" fontId="7" fillId="0" borderId="49" xfId="0" applyFont="1" applyBorder="1" applyAlignment="1" applyProtection="1">
      <alignment horizontal="left" vertical="center" wrapText="1"/>
      <protection locked="0"/>
    </xf>
    <xf numFmtId="0" fontId="7" fillId="0" borderId="96" xfId="0" applyFont="1" applyBorder="1" applyAlignment="1" applyProtection="1">
      <alignment horizontal="left" vertical="center" wrapText="1"/>
      <protection locked="0"/>
    </xf>
    <xf numFmtId="0" fontId="7" fillId="2" borderId="91" xfId="0" applyFont="1" applyFill="1" applyBorder="1" applyAlignment="1" applyProtection="1">
      <alignment horizontal="left" vertical="center" shrinkToFit="1"/>
      <protection locked="0"/>
    </xf>
    <xf numFmtId="180" fontId="17" fillId="0" borderId="91" xfId="0" applyNumberFormat="1" applyFont="1" applyBorder="1" applyAlignment="1" applyProtection="1">
      <alignment horizontal="right" vertical="center" shrinkToFit="1"/>
      <protection locked="0"/>
    </xf>
    <xf numFmtId="180" fontId="17" fillId="0" borderId="92" xfId="0" applyNumberFormat="1" applyFont="1" applyBorder="1" applyAlignment="1" applyProtection="1">
      <alignment horizontal="right" vertical="center" shrinkToFit="1"/>
      <protection locked="0"/>
    </xf>
    <xf numFmtId="0" fontId="21" fillId="0" borderId="78"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21" fillId="0" borderId="79"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22" fillId="0" borderId="88" xfId="0" applyFont="1" applyBorder="1" applyAlignment="1" applyProtection="1">
      <alignment horizontal="center" vertical="center"/>
      <protection locked="0"/>
    </xf>
    <xf numFmtId="0" fontId="22" fillId="0" borderId="89" xfId="0" applyFont="1" applyBorder="1" applyAlignment="1" applyProtection="1">
      <alignment horizontal="center" vertical="center"/>
      <protection locked="0"/>
    </xf>
    <xf numFmtId="0" fontId="17" fillId="0" borderId="0" xfId="0" applyFont="1" applyAlignment="1" applyProtection="1">
      <alignment horizontal="left" vertical="center"/>
      <protection locked="0"/>
    </xf>
    <xf numFmtId="0" fontId="18" fillId="0" borderId="0" xfId="0" applyFont="1" applyAlignment="1" applyProtection="1">
      <alignment horizontal="center" vertical="center"/>
      <protection locked="0"/>
    </xf>
    <xf numFmtId="0" fontId="19" fillId="0" borderId="78" xfId="0" applyFont="1" applyBorder="1" applyAlignment="1" applyProtection="1">
      <alignment horizontal="left" vertical="center"/>
      <protection locked="0"/>
    </xf>
    <xf numFmtId="0" fontId="19" fillId="0" borderId="79" xfId="0" applyFont="1" applyBorder="1" applyAlignment="1" applyProtection="1">
      <alignment horizontal="left" vertical="center"/>
      <protection locked="0"/>
    </xf>
    <xf numFmtId="177" fontId="17" fillId="4" borderId="80" xfId="0" quotePrefix="1" applyNumberFormat="1" applyFont="1" applyFill="1" applyBorder="1" applyAlignment="1" applyProtection="1">
      <alignment horizontal="left" vertical="center"/>
      <protection locked="0"/>
    </xf>
    <xf numFmtId="177" fontId="17" fillId="4" borderId="79" xfId="0" applyNumberFormat="1" applyFont="1" applyFill="1" applyBorder="1" applyAlignment="1" applyProtection="1">
      <alignment horizontal="left" vertical="center"/>
      <protection locked="0"/>
    </xf>
    <xf numFmtId="177" fontId="17" fillId="4" borderId="81" xfId="0" applyNumberFormat="1" applyFont="1" applyFill="1" applyBorder="1" applyAlignment="1" applyProtection="1">
      <alignment horizontal="left" vertical="center"/>
      <protection locked="0"/>
    </xf>
    <xf numFmtId="0" fontId="19" fillId="0" borderId="27" xfId="0" applyFont="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9" fillId="0" borderId="17" xfId="0" applyFont="1" applyBorder="1" applyAlignment="1" applyProtection="1">
      <alignment horizontal="left" vertical="center"/>
      <protection locked="0"/>
    </xf>
    <xf numFmtId="0" fontId="19" fillId="0" borderId="40" xfId="0" applyFont="1" applyBorder="1" applyAlignment="1" applyProtection="1">
      <alignment horizontal="left" vertical="center"/>
      <protection locked="0"/>
    </xf>
    <xf numFmtId="0" fontId="19" fillId="0" borderId="43" xfId="0" applyFont="1" applyBorder="1" applyAlignment="1" applyProtection="1">
      <alignment horizontal="left" vertical="center"/>
      <protection locked="0"/>
    </xf>
    <xf numFmtId="0" fontId="19" fillId="0" borderId="41" xfId="0" applyFont="1" applyBorder="1" applyAlignment="1" applyProtection="1">
      <alignment horizontal="left" vertical="center"/>
      <protection locked="0"/>
    </xf>
    <xf numFmtId="177" fontId="17" fillId="4" borderId="10" xfId="0" applyNumberFormat="1" applyFont="1" applyFill="1" applyBorder="1" applyAlignment="1" applyProtection="1">
      <alignment horizontal="left" vertical="center"/>
      <protection locked="0"/>
    </xf>
    <xf numFmtId="177" fontId="17" fillId="4" borderId="2" xfId="0" applyNumberFormat="1" applyFont="1" applyFill="1" applyBorder="1" applyAlignment="1" applyProtection="1">
      <alignment horizontal="left" vertical="center"/>
      <protection locked="0"/>
    </xf>
    <xf numFmtId="177" fontId="17" fillId="4" borderId="26" xfId="0" applyNumberFormat="1" applyFont="1" applyFill="1" applyBorder="1" applyAlignment="1" applyProtection="1">
      <alignment horizontal="left" vertical="center"/>
      <protection locked="0"/>
    </xf>
    <xf numFmtId="0" fontId="7" fillId="0" borderId="82" xfId="0" applyFont="1" applyBorder="1" applyAlignment="1" applyProtection="1">
      <alignment horizontal="center" vertical="center"/>
      <protection locked="0"/>
    </xf>
    <xf numFmtId="0" fontId="7" fillId="0" borderId="83" xfId="0" applyFont="1" applyBorder="1" applyAlignment="1" applyProtection="1">
      <alignment horizontal="center" vertical="center"/>
      <protection locked="0"/>
    </xf>
    <xf numFmtId="38" fontId="17" fillId="4" borderId="83" xfId="0" applyNumberFormat="1" applyFont="1" applyFill="1" applyBorder="1" applyAlignment="1" applyProtection="1">
      <alignment horizontal="center" vertical="center"/>
      <protection locked="0"/>
    </xf>
    <xf numFmtId="179" fontId="17" fillId="0" borderId="83" xfId="0" applyNumberFormat="1" applyFont="1" applyFill="1" applyBorder="1" applyAlignment="1" applyProtection="1">
      <alignment horizontal="center" vertical="center"/>
      <protection locked="0"/>
    </xf>
    <xf numFmtId="179" fontId="17" fillId="0" borderId="84"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wrapText="1"/>
    </xf>
  </cellXfs>
  <cellStyles count="5">
    <cellStyle name="パーセント" xfId="3" builtinId="5"/>
    <cellStyle name="桁区切り" xfId="1" builtinId="6"/>
    <cellStyle name="標準" xfId="0" builtinId="0"/>
    <cellStyle name="標準 2" xfId="2"/>
    <cellStyle name="標準 3" xfId="4"/>
  </cellStyles>
  <dxfs count="53">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83" formatCode="ggg&quot;元&quot;&quot;年&quot;m&quot;月&quot;d&quot;日&quot;"/>
    </dxf>
  </dxfs>
  <tableStyles count="0" defaultTableStyle="TableStyleMedium9" defaultPivotStyle="PivotStyleLight16"/>
  <colors>
    <mruColors>
      <color rgb="FFFFFFCC"/>
      <color rgb="FFCDFFFF"/>
      <color rgb="FFEFFFFF"/>
      <color rgb="FFF5FFFF"/>
      <color rgb="FFFF0066"/>
      <color rgb="FFCCFFCC"/>
      <color rgb="FFCCFFFF"/>
      <color rgb="FFECFEF2"/>
      <color rgb="FFCC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204258</xdr:colOff>
      <xdr:row>0</xdr:row>
      <xdr:rowOff>84666</xdr:rowOff>
    </xdr:from>
    <xdr:to>
      <xdr:col>4</xdr:col>
      <xdr:colOff>5429250</xdr:colOff>
      <xdr:row>1</xdr:row>
      <xdr:rowOff>201084</xdr:rowOff>
    </xdr:to>
    <xdr:sp macro="" textlink="">
      <xdr:nvSpPr>
        <xdr:cNvPr id="2" name="テキスト ボックス 1">
          <a:extLst>
            <a:ext uri="{FF2B5EF4-FFF2-40B4-BE49-F238E27FC236}">
              <a16:creationId xmlns="" xmlns:a16="http://schemas.microsoft.com/office/drawing/2014/main" id="{00000000-0008-0000-0800-000002000000}"/>
            </a:ext>
          </a:extLst>
        </xdr:cNvPr>
        <xdr:cNvSpPr txBox="1"/>
      </xdr:nvSpPr>
      <xdr:spPr>
        <a:xfrm>
          <a:off x="9845675" y="84666"/>
          <a:ext cx="5224992" cy="433918"/>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t>このシートは管理用です。修正等しないでください。</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A178"/>
  <sheetViews>
    <sheetView view="pageBreakPreview" topLeftCell="E35" zoomScale="120" zoomScaleNormal="120" zoomScaleSheetLayoutView="120" workbookViewId="0">
      <selection activeCell="J53" sqref="J53:AF57"/>
    </sheetView>
  </sheetViews>
  <sheetFormatPr defaultColWidth="2.7109375" defaultRowHeight="12" customHeight="1"/>
  <cols>
    <col min="1" max="36" width="2.7109375" style="1"/>
    <col min="37" max="37" width="2.7109375" style="1" hidden="1" customWidth="1"/>
    <col min="38" max="38" width="2.7109375" style="1"/>
    <col min="39" max="58" width="2.7109375" style="2"/>
    <col min="59" max="75" width="2.7109375" style="2" customWidth="1"/>
    <col min="76" max="76" width="16.140625" style="2" customWidth="1"/>
    <col min="77" max="80" width="16.140625" style="1" customWidth="1"/>
    <col min="81" max="16384" width="2.7109375" style="1"/>
  </cols>
  <sheetData>
    <row r="1" spans="1:79" ht="17.25">
      <c r="A1" s="322" t="s">
        <v>41</v>
      </c>
      <c r="B1" s="322"/>
      <c r="C1" s="322"/>
      <c r="D1" s="322"/>
      <c r="E1" s="322"/>
      <c r="F1" s="322"/>
      <c r="G1" s="322"/>
      <c r="H1" s="322"/>
      <c r="I1" s="322"/>
      <c r="J1" s="10"/>
      <c r="K1" s="10"/>
      <c r="L1" s="10"/>
      <c r="M1" s="10"/>
      <c r="N1" s="10"/>
      <c r="O1" s="10"/>
      <c r="P1" s="10"/>
      <c r="Q1" s="10"/>
      <c r="R1" s="10"/>
      <c r="S1" s="10"/>
      <c r="T1" s="10"/>
      <c r="U1" s="10"/>
      <c r="V1" s="10"/>
      <c r="W1" s="10"/>
      <c r="X1" s="10"/>
      <c r="Y1" s="10"/>
      <c r="Z1" s="10"/>
      <c r="AA1" s="10"/>
      <c r="AB1" s="10"/>
      <c r="AC1" s="10"/>
      <c r="AD1" s="10"/>
      <c r="AE1" s="10"/>
      <c r="AF1" s="11" t="s">
        <v>4</v>
      </c>
      <c r="AG1" s="323" t="s">
        <v>39</v>
      </c>
      <c r="AH1" s="324"/>
      <c r="AI1" s="325"/>
      <c r="AJ1" s="10"/>
      <c r="AK1" s="10"/>
      <c r="AL1" s="10"/>
      <c r="AM1" s="1"/>
      <c r="AN1" s="92" t="str">
        <f>IF(AG1="","【入力】個票番号を入力してください","")</f>
        <v/>
      </c>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Y1" s="2"/>
    </row>
    <row r="2" spans="1:79" ht="12"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Y2" s="2"/>
    </row>
    <row r="3" spans="1:79" ht="12" customHeight="1">
      <c r="A3" s="10"/>
      <c r="B3" s="47"/>
      <c r="C3" s="47"/>
      <c r="D3" s="47"/>
      <c r="E3" s="326" t="s">
        <v>187</v>
      </c>
      <c r="F3" s="326"/>
      <c r="G3" s="326"/>
      <c r="H3" s="326"/>
      <c r="I3" s="326"/>
      <c r="J3" s="326"/>
      <c r="K3" s="326"/>
      <c r="L3" s="326"/>
      <c r="M3" s="327" t="s">
        <v>138</v>
      </c>
      <c r="N3" s="327"/>
      <c r="O3" s="327"/>
      <c r="P3" s="327"/>
      <c r="Q3" s="327"/>
      <c r="R3" s="327"/>
      <c r="S3" s="327"/>
      <c r="T3" s="327"/>
      <c r="U3" s="327"/>
      <c r="V3" s="327"/>
      <c r="W3" s="327"/>
      <c r="X3" s="327"/>
      <c r="Y3" s="327"/>
      <c r="Z3" s="327"/>
      <c r="AA3" s="327"/>
      <c r="AB3" s="328" t="s">
        <v>186</v>
      </c>
      <c r="AC3" s="328"/>
      <c r="AD3" s="328"/>
      <c r="AE3" s="328"/>
      <c r="AF3" s="328"/>
      <c r="AG3" s="328"/>
      <c r="AH3" s="10" t="s">
        <v>4</v>
      </c>
      <c r="AI3" s="10"/>
      <c r="AJ3" s="10"/>
      <c r="AK3" s="10" t="str">
        <f>IF(E3="（令和５年度当初）","R5当",IF(E3="（令和４年度第２次補正）","R4補",""))</f>
        <v>R4補</v>
      </c>
      <c r="AL3" s="55"/>
      <c r="AM3" s="1"/>
      <c r="AN3" s="92" t="str">
        <f>IF(OR(E3="(      　分）",AB3="(      　分）"),"【入力】予算区分、自治体区分をリストボックスから選択してください","")</f>
        <v/>
      </c>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Y3" s="2"/>
    </row>
    <row r="4" spans="1:79">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
      <c r="BY4" s="2"/>
    </row>
    <row r="5" spans="1:79" ht="15" customHeight="1">
      <c r="A5" s="10"/>
      <c r="B5" s="10"/>
      <c r="C5" s="10"/>
      <c r="D5" s="10"/>
      <c r="E5" s="10"/>
      <c r="F5" s="10"/>
      <c r="G5" s="10"/>
      <c r="H5" s="10"/>
      <c r="I5" s="10"/>
      <c r="J5" s="10"/>
      <c r="K5" s="10"/>
      <c r="L5" s="10"/>
      <c r="M5" s="10"/>
      <c r="N5" s="316" t="s">
        <v>22</v>
      </c>
      <c r="O5" s="316"/>
      <c r="P5" s="316"/>
      <c r="Q5" s="316"/>
      <c r="R5" s="316"/>
      <c r="S5" s="316"/>
      <c r="T5" s="317" t="s">
        <v>188</v>
      </c>
      <c r="U5" s="317"/>
      <c r="V5" s="317"/>
      <c r="W5" s="317"/>
      <c r="X5" s="317"/>
      <c r="Y5" s="317"/>
      <c r="Z5" s="317"/>
      <c r="AA5" s="317"/>
      <c r="AB5" s="318" t="s">
        <v>9</v>
      </c>
      <c r="AC5" s="318"/>
      <c r="AD5" s="318"/>
      <c r="AE5" s="318"/>
      <c r="AF5" s="319" t="s">
        <v>189</v>
      </c>
      <c r="AG5" s="319"/>
      <c r="AH5" s="319"/>
      <c r="AI5" s="12" t="s">
        <v>8</v>
      </c>
      <c r="AJ5" s="10"/>
      <c r="AK5" s="10"/>
      <c r="AL5" s="10"/>
      <c r="AM5" s="1"/>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Y5" s="2"/>
    </row>
    <row r="6" spans="1:79" ht="15" customHeight="1">
      <c r="N6" s="320" t="s">
        <v>58</v>
      </c>
      <c r="O6" s="320"/>
      <c r="P6" s="320"/>
      <c r="Q6" s="320"/>
      <c r="R6" s="320"/>
      <c r="S6" s="320"/>
      <c r="T6" s="321" t="s">
        <v>217</v>
      </c>
      <c r="U6" s="321"/>
      <c r="V6" s="321"/>
      <c r="W6" s="321"/>
      <c r="X6" s="321"/>
      <c r="Y6" s="321"/>
      <c r="Z6" s="321"/>
      <c r="AA6" s="321"/>
      <c r="AB6" s="321"/>
      <c r="AC6" s="321"/>
      <c r="AD6" s="321"/>
      <c r="AE6" s="321"/>
      <c r="AF6" s="321"/>
      <c r="AG6" s="321"/>
      <c r="AH6" s="321"/>
      <c r="AI6" s="321"/>
      <c r="AM6" s="1"/>
      <c r="AN6" s="92" t="str">
        <f>IF(AND(T5&lt;&gt;0,AF5&lt;&gt;0,T6&lt;&gt;0),"","【入力】自治体名、都道府県名、担当部局名を入力してください")</f>
        <v/>
      </c>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Y6" s="2"/>
    </row>
    <row r="7" spans="1:79" ht="12" customHeight="1" thickBot="1">
      <c r="AM7" s="1"/>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Y7" s="2"/>
    </row>
    <row r="8" spans="1:79" ht="12" customHeight="1">
      <c r="A8" s="329" t="s">
        <v>1</v>
      </c>
      <c r="B8" s="330"/>
      <c r="C8" s="330"/>
      <c r="D8" s="330"/>
      <c r="E8" s="330"/>
      <c r="F8" s="330"/>
      <c r="G8" s="331"/>
      <c r="H8" s="332" t="s">
        <v>190</v>
      </c>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4"/>
      <c r="AM8" s="1"/>
      <c r="AN8" s="92" t="str">
        <f>IF(AND(H8&lt;&gt;"",H10&lt;&gt;"",H12&lt;&gt;"",AF15&lt;&gt;""),"","【選択】事業メニュー、区分、関連事業メニュー、新規／継続をリストボックスから選択してください")</f>
        <v/>
      </c>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1"/>
      <c r="BY8" s="13"/>
      <c r="BZ8" s="13"/>
    </row>
    <row r="9" spans="1:79" ht="12" customHeight="1">
      <c r="A9" s="307"/>
      <c r="B9" s="308"/>
      <c r="C9" s="308"/>
      <c r="D9" s="308"/>
      <c r="E9" s="308"/>
      <c r="F9" s="308"/>
      <c r="G9" s="309"/>
      <c r="H9" s="313"/>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5"/>
      <c r="AM9" s="1"/>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1"/>
    </row>
    <row r="10" spans="1:79" ht="12" customHeight="1">
      <c r="A10" s="304" t="s">
        <v>5</v>
      </c>
      <c r="B10" s="305"/>
      <c r="C10" s="305"/>
      <c r="D10" s="305"/>
      <c r="E10" s="305"/>
      <c r="F10" s="305"/>
      <c r="G10" s="306"/>
      <c r="H10" s="310" t="s">
        <v>64</v>
      </c>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2"/>
      <c r="AM10" s="1"/>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1"/>
    </row>
    <row r="11" spans="1:79" ht="12" customHeight="1">
      <c r="A11" s="307"/>
      <c r="B11" s="308"/>
      <c r="C11" s="308"/>
      <c r="D11" s="308"/>
      <c r="E11" s="308"/>
      <c r="F11" s="308"/>
      <c r="G11" s="309"/>
      <c r="H11" s="313"/>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5"/>
      <c r="AM11" s="1"/>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13"/>
      <c r="BY11" s="13"/>
      <c r="BZ11" s="13"/>
      <c r="CA11" s="13"/>
    </row>
    <row r="12" spans="1:79" ht="12" customHeight="1">
      <c r="A12" s="276" t="s">
        <v>2</v>
      </c>
      <c r="B12" s="277"/>
      <c r="C12" s="277"/>
      <c r="D12" s="277"/>
      <c r="E12" s="277"/>
      <c r="F12" s="277"/>
      <c r="G12" s="277"/>
      <c r="H12" s="278" t="s">
        <v>198</v>
      </c>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9"/>
      <c r="AM12" s="1"/>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13"/>
      <c r="BY12" s="13"/>
      <c r="BZ12" s="13"/>
      <c r="CA12" s="13"/>
    </row>
    <row r="13" spans="1:79" ht="12" customHeight="1">
      <c r="A13" s="276"/>
      <c r="B13" s="277"/>
      <c r="C13" s="277"/>
      <c r="D13" s="277"/>
      <c r="E13" s="277"/>
      <c r="F13" s="277"/>
      <c r="G13" s="277"/>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9"/>
      <c r="AM13" s="1"/>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13"/>
      <c r="BY13" s="13"/>
      <c r="BZ13" s="13"/>
      <c r="CA13" s="13"/>
    </row>
    <row r="14" spans="1:79" ht="12" customHeight="1">
      <c r="A14" s="276"/>
      <c r="B14" s="277"/>
      <c r="C14" s="277"/>
      <c r="D14" s="277"/>
      <c r="E14" s="277"/>
      <c r="F14" s="277"/>
      <c r="G14" s="277"/>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9"/>
      <c r="AM14" s="1"/>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13"/>
      <c r="BY14" s="13"/>
      <c r="BZ14" s="13"/>
      <c r="CA14" s="13"/>
    </row>
    <row r="15" spans="1:79" ht="12" customHeight="1">
      <c r="A15" s="276" t="s">
        <v>0</v>
      </c>
      <c r="B15" s="277"/>
      <c r="C15" s="277"/>
      <c r="D15" s="277"/>
      <c r="E15" s="277"/>
      <c r="F15" s="277"/>
      <c r="G15" s="277"/>
      <c r="H15" s="280" t="s">
        <v>207</v>
      </c>
      <c r="I15" s="281"/>
      <c r="J15" s="281"/>
      <c r="K15" s="281"/>
      <c r="L15" s="281"/>
      <c r="M15" s="281"/>
      <c r="N15" s="281"/>
      <c r="O15" s="281"/>
      <c r="P15" s="281"/>
      <c r="Q15" s="281"/>
      <c r="R15" s="281"/>
      <c r="S15" s="281"/>
      <c r="T15" s="281"/>
      <c r="U15" s="281"/>
      <c r="V15" s="281"/>
      <c r="W15" s="281"/>
      <c r="X15" s="281"/>
      <c r="Y15" s="281"/>
      <c r="Z15" s="281"/>
      <c r="AA15" s="281"/>
      <c r="AB15" s="286" t="s">
        <v>19</v>
      </c>
      <c r="AC15" s="287"/>
      <c r="AD15" s="287"/>
      <c r="AE15" s="288"/>
      <c r="AF15" s="295" t="s">
        <v>185</v>
      </c>
      <c r="AG15" s="296"/>
      <c r="AH15" s="296"/>
      <c r="AI15" s="296"/>
      <c r="AJ15" s="297"/>
      <c r="AM15" s="1"/>
      <c r="AN15" s="92" t="str">
        <f>IF(S18="","【入力】実施期間を入力してください。※始期は「交付決定日」","")</f>
        <v/>
      </c>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13"/>
      <c r="BY15" s="13"/>
      <c r="BZ15" s="13"/>
      <c r="CA15" s="13"/>
    </row>
    <row r="16" spans="1:79" ht="12" customHeight="1">
      <c r="A16" s="276"/>
      <c r="B16" s="277"/>
      <c r="C16" s="277"/>
      <c r="D16" s="277"/>
      <c r="E16" s="277"/>
      <c r="F16" s="277"/>
      <c r="G16" s="277"/>
      <c r="H16" s="282"/>
      <c r="I16" s="283"/>
      <c r="J16" s="283"/>
      <c r="K16" s="283"/>
      <c r="L16" s="283"/>
      <c r="M16" s="283"/>
      <c r="N16" s="283"/>
      <c r="O16" s="283"/>
      <c r="P16" s="283"/>
      <c r="Q16" s="283"/>
      <c r="R16" s="283"/>
      <c r="S16" s="283"/>
      <c r="T16" s="283"/>
      <c r="U16" s="283"/>
      <c r="V16" s="283"/>
      <c r="W16" s="283"/>
      <c r="X16" s="283"/>
      <c r="Y16" s="283"/>
      <c r="Z16" s="283"/>
      <c r="AA16" s="283"/>
      <c r="AB16" s="289"/>
      <c r="AC16" s="290"/>
      <c r="AD16" s="290"/>
      <c r="AE16" s="291"/>
      <c r="AF16" s="298"/>
      <c r="AG16" s="299"/>
      <c r="AH16" s="299"/>
      <c r="AI16" s="299"/>
      <c r="AJ16" s="300"/>
      <c r="AM16" s="1"/>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13"/>
      <c r="BY16" s="13"/>
      <c r="BZ16" s="13"/>
      <c r="CA16" s="13"/>
    </row>
    <row r="17" spans="1:79" ht="12" customHeight="1">
      <c r="A17" s="276"/>
      <c r="B17" s="277"/>
      <c r="C17" s="277"/>
      <c r="D17" s="277"/>
      <c r="E17" s="277"/>
      <c r="F17" s="277"/>
      <c r="G17" s="277"/>
      <c r="H17" s="284"/>
      <c r="I17" s="285"/>
      <c r="J17" s="285"/>
      <c r="K17" s="285"/>
      <c r="L17" s="285"/>
      <c r="M17" s="285"/>
      <c r="N17" s="285"/>
      <c r="O17" s="285"/>
      <c r="P17" s="285"/>
      <c r="Q17" s="285"/>
      <c r="R17" s="285"/>
      <c r="S17" s="285"/>
      <c r="T17" s="285"/>
      <c r="U17" s="285"/>
      <c r="V17" s="285"/>
      <c r="W17" s="285"/>
      <c r="X17" s="285"/>
      <c r="Y17" s="285"/>
      <c r="Z17" s="285"/>
      <c r="AA17" s="285"/>
      <c r="AB17" s="292"/>
      <c r="AC17" s="293"/>
      <c r="AD17" s="293"/>
      <c r="AE17" s="294"/>
      <c r="AF17" s="301"/>
      <c r="AG17" s="302"/>
      <c r="AH17" s="302"/>
      <c r="AI17" s="302"/>
      <c r="AJ17" s="303"/>
      <c r="AM17" s="1"/>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13"/>
      <c r="BY17" s="13"/>
      <c r="BZ17" s="13"/>
      <c r="CA17" s="13"/>
    </row>
    <row r="18" spans="1:79" ht="12" customHeight="1">
      <c r="A18" s="251" t="s">
        <v>3</v>
      </c>
      <c r="B18" s="250"/>
      <c r="C18" s="250"/>
      <c r="D18" s="250"/>
      <c r="E18" s="250"/>
      <c r="F18" s="250"/>
      <c r="G18" s="250"/>
      <c r="H18" s="260" t="s">
        <v>40</v>
      </c>
      <c r="I18" s="261"/>
      <c r="J18" s="261"/>
      <c r="K18" s="261"/>
      <c r="L18" s="261"/>
      <c r="M18" s="261"/>
      <c r="N18" s="261"/>
      <c r="O18" s="261"/>
      <c r="P18" s="261"/>
      <c r="Q18" s="264" t="s">
        <v>17</v>
      </c>
      <c r="R18" s="264"/>
      <c r="S18" s="266">
        <v>45382</v>
      </c>
      <c r="T18" s="266"/>
      <c r="U18" s="266"/>
      <c r="V18" s="266"/>
      <c r="W18" s="266"/>
      <c r="X18" s="266"/>
      <c r="Y18" s="266"/>
      <c r="Z18" s="266"/>
      <c r="AA18" s="266"/>
      <c r="AB18" s="268" t="s">
        <v>48</v>
      </c>
      <c r="AC18" s="269"/>
      <c r="AD18" s="269"/>
      <c r="AE18" s="270"/>
      <c r="AF18" s="274" t="s">
        <v>195</v>
      </c>
      <c r="AG18" s="274"/>
      <c r="AH18" s="274"/>
      <c r="AI18" s="245" t="s">
        <v>49</v>
      </c>
      <c r="AJ18" s="246"/>
      <c r="AM18" s="1"/>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13"/>
      <c r="BY18" s="13"/>
      <c r="BZ18" s="13"/>
      <c r="CA18" s="13"/>
    </row>
    <row r="19" spans="1:79" ht="12" customHeight="1">
      <c r="A19" s="251"/>
      <c r="B19" s="250"/>
      <c r="C19" s="250"/>
      <c r="D19" s="250"/>
      <c r="E19" s="250"/>
      <c r="F19" s="250"/>
      <c r="G19" s="250"/>
      <c r="H19" s="262"/>
      <c r="I19" s="263"/>
      <c r="J19" s="263"/>
      <c r="K19" s="263"/>
      <c r="L19" s="263"/>
      <c r="M19" s="263"/>
      <c r="N19" s="263"/>
      <c r="O19" s="263"/>
      <c r="P19" s="263"/>
      <c r="Q19" s="265"/>
      <c r="R19" s="265"/>
      <c r="S19" s="267"/>
      <c r="T19" s="267"/>
      <c r="U19" s="267"/>
      <c r="V19" s="267"/>
      <c r="W19" s="267"/>
      <c r="X19" s="267"/>
      <c r="Y19" s="267"/>
      <c r="Z19" s="267"/>
      <c r="AA19" s="267"/>
      <c r="AB19" s="271"/>
      <c r="AC19" s="272"/>
      <c r="AD19" s="272"/>
      <c r="AE19" s="273"/>
      <c r="AF19" s="275"/>
      <c r="AG19" s="275"/>
      <c r="AH19" s="275"/>
      <c r="AI19" s="247"/>
      <c r="AJ19" s="248"/>
      <c r="AK19" s="14"/>
      <c r="AL19" s="14"/>
      <c r="AM19" s="1"/>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13"/>
      <c r="BY19" s="13"/>
      <c r="BZ19" s="13"/>
      <c r="CA19" s="13"/>
    </row>
    <row r="20" spans="1:79" ht="12" customHeight="1">
      <c r="A20" s="249" t="s">
        <v>42</v>
      </c>
      <c r="B20" s="250"/>
      <c r="C20" s="250"/>
      <c r="D20" s="250"/>
      <c r="E20" s="250"/>
      <c r="F20" s="250"/>
      <c r="G20" s="250"/>
      <c r="H20" s="252">
        <v>300000</v>
      </c>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6" t="s">
        <v>21</v>
      </c>
      <c r="AJ20" s="257"/>
      <c r="AK20" s="15"/>
      <c r="AL20" s="15"/>
      <c r="AM20" s="1"/>
      <c r="AN20" s="92" t="str">
        <f>IF(H20="","【入力】対象経費支出予定額を入力してください。","")</f>
        <v/>
      </c>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13"/>
      <c r="BY20" s="13"/>
      <c r="BZ20" s="13"/>
      <c r="CA20" s="13"/>
    </row>
    <row r="21" spans="1:79" ht="12" customHeight="1">
      <c r="A21" s="251"/>
      <c r="B21" s="250"/>
      <c r="C21" s="250"/>
      <c r="D21" s="250"/>
      <c r="E21" s="250"/>
      <c r="F21" s="250"/>
      <c r="G21" s="250"/>
      <c r="H21" s="254"/>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8"/>
      <c r="AJ21" s="259"/>
      <c r="AK21" s="16"/>
      <c r="AL21" s="16"/>
      <c r="AM21" s="1"/>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13"/>
      <c r="BY21" s="13"/>
      <c r="BZ21" s="13"/>
      <c r="CA21" s="13"/>
    </row>
    <row r="22" spans="1:79" s="17" customFormat="1" ht="12" customHeight="1">
      <c r="A22" s="232" t="s">
        <v>134</v>
      </c>
      <c r="B22" s="233"/>
      <c r="C22" s="233"/>
      <c r="D22" s="233"/>
      <c r="E22" s="233"/>
      <c r="F22" s="233"/>
      <c r="G22" s="233"/>
      <c r="H22" s="161" t="s">
        <v>133</v>
      </c>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3"/>
      <c r="AN22" s="121" t="s">
        <v>18</v>
      </c>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3"/>
    </row>
    <row r="23" spans="1:79" s="17" customFormat="1" ht="15" customHeight="1">
      <c r="A23" s="234"/>
      <c r="B23" s="235"/>
      <c r="C23" s="235"/>
      <c r="D23" s="235"/>
      <c r="E23" s="235"/>
      <c r="F23" s="235"/>
      <c r="G23" s="235"/>
      <c r="H23" s="164" t="s">
        <v>218</v>
      </c>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6"/>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row>
    <row r="24" spans="1:79" s="17" customFormat="1" ht="15" customHeight="1">
      <c r="A24" s="234"/>
      <c r="B24" s="235"/>
      <c r="C24" s="235"/>
      <c r="D24" s="235"/>
      <c r="E24" s="235"/>
      <c r="F24" s="235"/>
      <c r="G24" s="235"/>
      <c r="H24" s="164"/>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6"/>
    </row>
    <row r="25" spans="1:79" s="17" customFormat="1" ht="15" customHeight="1">
      <c r="A25" s="234"/>
      <c r="B25" s="235"/>
      <c r="C25" s="235"/>
      <c r="D25" s="235"/>
      <c r="E25" s="235"/>
      <c r="F25" s="235"/>
      <c r="G25" s="235"/>
      <c r="H25" s="164"/>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6"/>
    </row>
    <row r="26" spans="1:79" s="17" customFormat="1" ht="15" customHeight="1">
      <c r="A26" s="234"/>
      <c r="B26" s="235"/>
      <c r="C26" s="235"/>
      <c r="D26" s="235"/>
      <c r="E26" s="235"/>
      <c r="F26" s="235"/>
      <c r="G26" s="235"/>
      <c r="H26" s="164"/>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6"/>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row>
    <row r="27" spans="1:79" s="17" customFormat="1" ht="15" customHeight="1">
      <c r="A27" s="234"/>
      <c r="B27" s="235"/>
      <c r="C27" s="235"/>
      <c r="D27" s="235"/>
      <c r="E27" s="235"/>
      <c r="F27" s="235"/>
      <c r="G27" s="235"/>
      <c r="H27" s="164"/>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6"/>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row>
    <row r="28" spans="1:79" s="17" customFormat="1" ht="15" customHeight="1">
      <c r="A28" s="234"/>
      <c r="B28" s="235"/>
      <c r="C28" s="235"/>
      <c r="D28" s="235"/>
      <c r="E28" s="235"/>
      <c r="F28" s="235"/>
      <c r="G28" s="235"/>
      <c r="H28" s="164"/>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6"/>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row>
    <row r="29" spans="1:79" s="17" customFormat="1" ht="15" customHeight="1">
      <c r="A29" s="234"/>
      <c r="B29" s="235"/>
      <c r="C29" s="235"/>
      <c r="D29" s="235"/>
      <c r="E29" s="235"/>
      <c r="F29" s="235"/>
      <c r="G29" s="235"/>
      <c r="H29" s="164"/>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6"/>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row>
    <row r="30" spans="1:79" s="17" customFormat="1" ht="15" customHeight="1">
      <c r="A30" s="234"/>
      <c r="B30" s="235"/>
      <c r="C30" s="235"/>
      <c r="D30" s="235"/>
      <c r="E30" s="235"/>
      <c r="F30" s="235"/>
      <c r="G30" s="235"/>
      <c r="H30" s="164"/>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6"/>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row>
    <row r="31" spans="1:79" s="17" customFormat="1" ht="15" customHeight="1">
      <c r="A31" s="234"/>
      <c r="B31" s="235"/>
      <c r="C31" s="235"/>
      <c r="D31" s="235"/>
      <c r="E31" s="235"/>
      <c r="F31" s="235"/>
      <c r="G31" s="235"/>
      <c r="H31" s="164"/>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6"/>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row>
    <row r="32" spans="1:79" s="17" customFormat="1" ht="15" customHeight="1">
      <c r="A32" s="234"/>
      <c r="B32" s="235"/>
      <c r="C32" s="235"/>
      <c r="D32" s="235"/>
      <c r="E32" s="235"/>
      <c r="F32" s="235"/>
      <c r="G32" s="235"/>
      <c r="H32" s="164"/>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6"/>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row>
    <row r="33" spans="1:75" s="17" customFormat="1" ht="15" customHeight="1">
      <c r="A33" s="234"/>
      <c r="B33" s="235"/>
      <c r="C33" s="235"/>
      <c r="D33" s="235"/>
      <c r="E33" s="235"/>
      <c r="F33" s="235"/>
      <c r="G33" s="235"/>
      <c r="H33" s="167"/>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9"/>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row>
    <row r="34" spans="1:75" s="17" customFormat="1" ht="12" customHeight="1">
      <c r="A34" s="234"/>
      <c r="B34" s="235"/>
      <c r="C34" s="235"/>
      <c r="D34" s="235"/>
      <c r="E34" s="235"/>
      <c r="F34" s="235"/>
      <c r="G34" s="235"/>
      <c r="H34" s="161" t="s">
        <v>136</v>
      </c>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3"/>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row>
    <row r="35" spans="1:75" s="17" customFormat="1" ht="12" customHeight="1">
      <c r="A35" s="234"/>
      <c r="B35" s="235"/>
      <c r="C35" s="235"/>
      <c r="D35" s="235"/>
      <c r="E35" s="235"/>
      <c r="F35" s="235"/>
      <c r="G35" s="235"/>
      <c r="H35" s="238" t="s">
        <v>237</v>
      </c>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40"/>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row>
    <row r="36" spans="1:75" s="17" customFormat="1" ht="12" customHeight="1">
      <c r="A36" s="234"/>
      <c r="B36" s="235"/>
      <c r="C36" s="235"/>
      <c r="D36" s="235"/>
      <c r="E36" s="235"/>
      <c r="F36" s="235"/>
      <c r="G36" s="235"/>
      <c r="H36" s="238"/>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40"/>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row>
    <row r="37" spans="1:75" s="17" customFormat="1">
      <c r="A37" s="234"/>
      <c r="B37" s="235"/>
      <c r="C37" s="235"/>
      <c r="D37" s="235"/>
      <c r="E37" s="235"/>
      <c r="F37" s="235"/>
      <c r="G37" s="235"/>
      <c r="H37" s="238"/>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40"/>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row>
    <row r="38" spans="1:75" s="17" customFormat="1">
      <c r="A38" s="234"/>
      <c r="B38" s="235"/>
      <c r="C38" s="235"/>
      <c r="D38" s="235"/>
      <c r="E38" s="235"/>
      <c r="F38" s="235"/>
      <c r="G38" s="235"/>
      <c r="H38" s="238"/>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40"/>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row>
    <row r="39" spans="1:75" s="17" customFormat="1">
      <c r="A39" s="234"/>
      <c r="B39" s="235"/>
      <c r="C39" s="235"/>
      <c r="D39" s="235"/>
      <c r="E39" s="235"/>
      <c r="F39" s="235"/>
      <c r="G39" s="235"/>
      <c r="H39" s="238"/>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40"/>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row>
    <row r="40" spans="1:75" s="17" customFormat="1">
      <c r="A40" s="234"/>
      <c r="B40" s="235"/>
      <c r="C40" s="235"/>
      <c r="D40" s="235"/>
      <c r="E40" s="235"/>
      <c r="F40" s="235"/>
      <c r="G40" s="235"/>
      <c r="H40" s="241"/>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3"/>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row>
    <row r="41" spans="1:75" s="17" customFormat="1" ht="12" customHeight="1">
      <c r="A41" s="234"/>
      <c r="B41" s="235"/>
      <c r="C41" s="235"/>
      <c r="D41" s="235"/>
      <c r="E41" s="235"/>
      <c r="F41" s="235"/>
      <c r="G41" s="235"/>
      <c r="H41" s="161" t="s">
        <v>135</v>
      </c>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3"/>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row>
    <row r="42" spans="1:75" s="17" customFormat="1" ht="12" customHeight="1">
      <c r="A42" s="234"/>
      <c r="B42" s="235"/>
      <c r="C42" s="235"/>
      <c r="D42" s="235"/>
      <c r="E42" s="235"/>
      <c r="F42" s="235"/>
      <c r="G42" s="235"/>
      <c r="H42" s="244" t="s">
        <v>236</v>
      </c>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40"/>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row>
    <row r="43" spans="1:75" s="17" customFormat="1" ht="12" customHeight="1">
      <c r="A43" s="234"/>
      <c r="B43" s="235"/>
      <c r="C43" s="235"/>
      <c r="D43" s="235"/>
      <c r="E43" s="235"/>
      <c r="F43" s="235"/>
      <c r="G43" s="235"/>
      <c r="H43" s="238"/>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40"/>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row>
    <row r="44" spans="1:75" s="17" customFormat="1" ht="12" customHeight="1">
      <c r="A44" s="234"/>
      <c r="B44" s="235"/>
      <c r="C44" s="235"/>
      <c r="D44" s="235"/>
      <c r="E44" s="235"/>
      <c r="F44" s="235"/>
      <c r="G44" s="235"/>
      <c r="H44" s="238"/>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40"/>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row>
    <row r="45" spans="1:75" s="17" customFormat="1" ht="12" customHeight="1">
      <c r="A45" s="236"/>
      <c r="B45" s="237"/>
      <c r="C45" s="237"/>
      <c r="D45" s="237"/>
      <c r="E45" s="237"/>
      <c r="F45" s="237"/>
      <c r="G45" s="237"/>
      <c r="H45" s="241"/>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3"/>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row>
    <row r="46" spans="1:75" ht="12" customHeight="1">
      <c r="A46" s="220" t="s">
        <v>132</v>
      </c>
      <c r="B46" s="221"/>
      <c r="C46" s="182" t="s">
        <v>62</v>
      </c>
      <c r="D46" s="183"/>
      <c r="E46" s="182" t="s">
        <v>34</v>
      </c>
      <c r="F46" s="224"/>
      <c r="G46" s="224"/>
      <c r="H46" s="224"/>
      <c r="I46" s="183"/>
      <c r="J46" s="182" t="s">
        <v>61</v>
      </c>
      <c r="K46" s="224"/>
      <c r="L46" s="224"/>
      <c r="M46" s="224"/>
      <c r="N46" s="224"/>
      <c r="O46" s="224"/>
      <c r="P46" s="224"/>
      <c r="Q46" s="224"/>
      <c r="R46" s="224"/>
      <c r="S46" s="224"/>
      <c r="T46" s="224"/>
      <c r="U46" s="224"/>
      <c r="V46" s="224"/>
      <c r="W46" s="224"/>
      <c r="X46" s="224"/>
      <c r="Y46" s="224"/>
      <c r="Z46" s="224"/>
      <c r="AA46" s="224"/>
      <c r="AB46" s="224"/>
      <c r="AC46" s="224"/>
      <c r="AD46" s="224"/>
      <c r="AE46" s="224"/>
      <c r="AF46" s="183"/>
      <c r="AG46" s="226" t="s">
        <v>140</v>
      </c>
      <c r="AH46" s="227"/>
      <c r="AI46" s="224" t="s">
        <v>139</v>
      </c>
      <c r="AJ46" s="230"/>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c r="A47" s="222"/>
      <c r="B47" s="223"/>
      <c r="C47" s="186"/>
      <c r="D47" s="187"/>
      <c r="E47" s="186"/>
      <c r="F47" s="225"/>
      <c r="G47" s="225"/>
      <c r="H47" s="225"/>
      <c r="I47" s="187"/>
      <c r="J47" s="186"/>
      <c r="K47" s="225"/>
      <c r="L47" s="225"/>
      <c r="M47" s="225"/>
      <c r="N47" s="225"/>
      <c r="O47" s="225"/>
      <c r="P47" s="225"/>
      <c r="Q47" s="225"/>
      <c r="R47" s="225"/>
      <c r="S47" s="225"/>
      <c r="T47" s="225"/>
      <c r="U47" s="225"/>
      <c r="V47" s="225"/>
      <c r="W47" s="225"/>
      <c r="X47" s="225"/>
      <c r="Y47" s="225"/>
      <c r="Z47" s="225"/>
      <c r="AA47" s="225"/>
      <c r="AB47" s="225"/>
      <c r="AC47" s="225"/>
      <c r="AD47" s="225"/>
      <c r="AE47" s="225"/>
      <c r="AF47" s="187"/>
      <c r="AG47" s="228"/>
      <c r="AH47" s="229"/>
      <c r="AI47" s="225"/>
      <c r="AJ47" s="23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c r="A48" s="222"/>
      <c r="B48" s="223"/>
      <c r="C48" s="182">
        <v>1</v>
      </c>
      <c r="D48" s="183"/>
      <c r="E48" s="188" t="s">
        <v>204</v>
      </c>
      <c r="F48" s="189"/>
      <c r="G48" s="189"/>
      <c r="H48" s="189"/>
      <c r="I48" s="190"/>
      <c r="J48" s="197" t="s">
        <v>234</v>
      </c>
      <c r="K48" s="198"/>
      <c r="L48" s="198"/>
      <c r="M48" s="198"/>
      <c r="N48" s="198"/>
      <c r="O48" s="198"/>
      <c r="P48" s="198"/>
      <c r="Q48" s="198"/>
      <c r="R48" s="198"/>
      <c r="S48" s="198"/>
      <c r="T48" s="198"/>
      <c r="U48" s="198"/>
      <c r="V48" s="198"/>
      <c r="W48" s="198"/>
      <c r="X48" s="198"/>
      <c r="Y48" s="198"/>
      <c r="Z48" s="198"/>
      <c r="AA48" s="198"/>
      <c r="AB48" s="198"/>
      <c r="AC48" s="198"/>
      <c r="AD48" s="198"/>
      <c r="AE48" s="198"/>
      <c r="AF48" s="199"/>
      <c r="AG48" s="206"/>
      <c r="AH48" s="207"/>
      <c r="AI48" s="206" t="s">
        <v>184</v>
      </c>
      <c r="AJ48" s="212"/>
      <c r="AN48" s="121" t="s">
        <v>18</v>
      </c>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3"/>
    </row>
    <row r="49" spans="1:75" ht="12" customHeight="1">
      <c r="A49" s="222"/>
      <c r="B49" s="223"/>
      <c r="C49" s="184"/>
      <c r="D49" s="185"/>
      <c r="E49" s="191"/>
      <c r="F49" s="192"/>
      <c r="G49" s="192"/>
      <c r="H49" s="192"/>
      <c r="I49" s="193"/>
      <c r="J49" s="200"/>
      <c r="K49" s="201"/>
      <c r="L49" s="201"/>
      <c r="M49" s="201"/>
      <c r="N49" s="201"/>
      <c r="O49" s="201"/>
      <c r="P49" s="201"/>
      <c r="Q49" s="201"/>
      <c r="R49" s="201"/>
      <c r="S49" s="201"/>
      <c r="T49" s="201"/>
      <c r="U49" s="201"/>
      <c r="V49" s="201"/>
      <c r="W49" s="201"/>
      <c r="X49" s="201"/>
      <c r="Y49" s="201"/>
      <c r="Z49" s="201"/>
      <c r="AA49" s="201"/>
      <c r="AB49" s="201"/>
      <c r="AC49" s="201"/>
      <c r="AD49" s="201"/>
      <c r="AE49" s="201"/>
      <c r="AF49" s="202"/>
      <c r="AG49" s="208"/>
      <c r="AH49" s="209"/>
      <c r="AI49" s="208"/>
      <c r="AJ49" s="213"/>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row>
    <row r="50" spans="1:75" ht="12" customHeight="1">
      <c r="A50" s="222"/>
      <c r="B50" s="223"/>
      <c r="C50" s="184"/>
      <c r="D50" s="185"/>
      <c r="E50" s="191"/>
      <c r="F50" s="192"/>
      <c r="G50" s="192"/>
      <c r="H50" s="192"/>
      <c r="I50" s="193"/>
      <c r="J50" s="200"/>
      <c r="K50" s="201"/>
      <c r="L50" s="201"/>
      <c r="M50" s="201"/>
      <c r="N50" s="201"/>
      <c r="O50" s="201"/>
      <c r="P50" s="201"/>
      <c r="Q50" s="201"/>
      <c r="R50" s="201"/>
      <c r="S50" s="201"/>
      <c r="T50" s="201"/>
      <c r="U50" s="201"/>
      <c r="V50" s="201"/>
      <c r="W50" s="201"/>
      <c r="X50" s="201"/>
      <c r="Y50" s="201"/>
      <c r="Z50" s="201"/>
      <c r="AA50" s="201"/>
      <c r="AB50" s="201"/>
      <c r="AC50" s="201"/>
      <c r="AD50" s="201"/>
      <c r="AE50" s="201"/>
      <c r="AF50" s="202"/>
      <c r="AG50" s="208"/>
      <c r="AH50" s="209"/>
      <c r="AI50" s="208"/>
      <c r="AJ50" s="213"/>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row>
    <row r="51" spans="1:75" ht="12" customHeight="1">
      <c r="A51" s="222"/>
      <c r="B51" s="223"/>
      <c r="C51" s="184"/>
      <c r="D51" s="185"/>
      <c r="E51" s="191"/>
      <c r="F51" s="192"/>
      <c r="G51" s="192"/>
      <c r="H51" s="192"/>
      <c r="I51" s="193"/>
      <c r="J51" s="200"/>
      <c r="K51" s="201"/>
      <c r="L51" s="201"/>
      <c r="M51" s="201"/>
      <c r="N51" s="201"/>
      <c r="O51" s="201"/>
      <c r="P51" s="201"/>
      <c r="Q51" s="201"/>
      <c r="R51" s="201"/>
      <c r="S51" s="201"/>
      <c r="T51" s="201"/>
      <c r="U51" s="201"/>
      <c r="V51" s="201"/>
      <c r="W51" s="201"/>
      <c r="X51" s="201"/>
      <c r="Y51" s="201"/>
      <c r="Z51" s="201"/>
      <c r="AA51" s="201"/>
      <c r="AB51" s="201"/>
      <c r="AC51" s="201"/>
      <c r="AD51" s="201"/>
      <c r="AE51" s="201"/>
      <c r="AF51" s="202"/>
      <c r="AG51" s="208"/>
      <c r="AH51" s="209"/>
      <c r="AI51" s="208"/>
      <c r="AJ51" s="213"/>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row>
    <row r="52" spans="1:75" ht="12" customHeight="1">
      <c r="A52" s="222"/>
      <c r="B52" s="223"/>
      <c r="C52" s="186"/>
      <c r="D52" s="187"/>
      <c r="E52" s="194"/>
      <c r="F52" s="195"/>
      <c r="G52" s="195"/>
      <c r="H52" s="195"/>
      <c r="I52" s="196"/>
      <c r="J52" s="203"/>
      <c r="K52" s="204"/>
      <c r="L52" s="204"/>
      <c r="M52" s="204"/>
      <c r="N52" s="204"/>
      <c r="O52" s="204"/>
      <c r="P52" s="204"/>
      <c r="Q52" s="204"/>
      <c r="R52" s="204"/>
      <c r="S52" s="204"/>
      <c r="T52" s="204"/>
      <c r="U52" s="204"/>
      <c r="V52" s="204"/>
      <c r="W52" s="204"/>
      <c r="X52" s="204"/>
      <c r="Y52" s="204"/>
      <c r="Z52" s="204"/>
      <c r="AA52" s="204"/>
      <c r="AB52" s="204"/>
      <c r="AC52" s="204"/>
      <c r="AD52" s="204"/>
      <c r="AE52" s="204"/>
      <c r="AF52" s="205"/>
      <c r="AG52" s="210"/>
      <c r="AH52" s="211"/>
      <c r="AI52" s="210"/>
      <c r="AJ52" s="214"/>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row>
    <row r="53" spans="1:75" ht="17.25" customHeight="1">
      <c r="A53" s="222"/>
      <c r="B53" s="223"/>
      <c r="C53" s="182">
        <v>2</v>
      </c>
      <c r="D53" s="183"/>
      <c r="E53" s="188" t="s">
        <v>202</v>
      </c>
      <c r="F53" s="189"/>
      <c r="G53" s="189"/>
      <c r="H53" s="189"/>
      <c r="I53" s="190"/>
      <c r="J53" s="219" t="s">
        <v>238</v>
      </c>
      <c r="K53" s="198"/>
      <c r="L53" s="198"/>
      <c r="M53" s="198"/>
      <c r="N53" s="198"/>
      <c r="O53" s="198"/>
      <c r="P53" s="198"/>
      <c r="Q53" s="198"/>
      <c r="R53" s="198"/>
      <c r="S53" s="198"/>
      <c r="T53" s="198"/>
      <c r="U53" s="198"/>
      <c r="V53" s="198"/>
      <c r="W53" s="198"/>
      <c r="X53" s="198"/>
      <c r="Y53" s="198"/>
      <c r="Z53" s="198"/>
      <c r="AA53" s="198"/>
      <c r="AB53" s="198"/>
      <c r="AC53" s="198"/>
      <c r="AD53" s="198"/>
      <c r="AE53" s="198"/>
      <c r="AF53" s="199"/>
      <c r="AG53" s="206" t="s">
        <v>235</v>
      </c>
      <c r="AH53" s="207"/>
      <c r="AI53" s="206" t="s">
        <v>184</v>
      </c>
      <c r="AJ53" s="212"/>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1:75" ht="17.25" customHeight="1">
      <c r="A54" s="222"/>
      <c r="B54" s="223"/>
      <c r="C54" s="184"/>
      <c r="D54" s="185"/>
      <c r="E54" s="191"/>
      <c r="F54" s="192"/>
      <c r="G54" s="192"/>
      <c r="H54" s="192"/>
      <c r="I54" s="193"/>
      <c r="J54" s="200"/>
      <c r="K54" s="201"/>
      <c r="L54" s="201"/>
      <c r="M54" s="201"/>
      <c r="N54" s="201"/>
      <c r="O54" s="201"/>
      <c r="P54" s="201"/>
      <c r="Q54" s="201"/>
      <c r="R54" s="201"/>
      <c r="S54" s="201"/>
      <c r="T54" s="201"/>
      <c r="U54" s="201"/>
      <c r="V54" s="201"/>
      <c r="W54" s="201"/>
      <c r="X54" s="201"/>
      <c r="Y54" s="201"/>
      <c r="Z54" s="201"/>
      <c r="AA54" s="201"/>
      <c r="AB54" s="201"/>
      <c r="AC54" s="201"/>
      <c r="AD54" s="201"/>
      <c r="AE54" s="201"/>
      <c r="AF54" s="202"/>
      <c r="AG54" s="208"/>
      <c r="AH54" s="209"/>
      <c r="AI54" s="208"/>
      <c r="AJ54" s="21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1:75" ht="17.25" customHeight="1">
      <c r="A55" s="222"/>
      <c r="B55" s="223"/>
      <c r="C55" s="184"/>
      <c r="D55" s="185"/>
      <c r="E55" s="191"/>
      <c r="F55" s="192"/>
      <c r="G55" s="192"/>
      <c r="H55" s="192"/>
      <c r="I55" s="193"/>
      <c r="J55" s="200"/>
      <c r="K55" s="201"/>
      <c r="L55" s="201"/>
      <c r="M55" s="201"/>
      <c r="N55" s="201"/>
      <c r="O55" s="201"/>
      <c r="P55" s="201"/>
      <c r="Q55" s="201"/>
      <c r="R55" s="201"/>
      <c r="S55" s="201"/>
      <c r="T55" s="201"/>
      <c r="U55" s="201"/>
      <c r="V55" s="201"/>
      <c r="W55" s="201"/>
      <c r="X55" s="201"/>
      <c r="Y55" s="201"/>
      <c r="Z55" s="201"/>
      <c r="AA55" s="201"/>
      <c r="AB55" s="201"/>
      <c r="AC55" s="201"/>
      <c r="AD55" s="201"/>
      <c r="AE55" s="201"/>
      <c r="AF55" s="202"/>
      <c r="AG55" s="208"/>
      <c r="AH55" s="209"/>
      <c r="AI55" s="208"/>
      <c r="AJ55" s="21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75" ht="17.25" customHeight="1">
      <c r="A56" s="222"/>
      <c r="B56" s="223"/>
      <c r="C56" s="184"/>
      <c r="D56" s="185"/>
      <c r="E56" s="191"/>
      <c r="F56" s="192"/>
      <c r="G56" s="192"/>
      <c r="H56" s="192"/>
      <c r="I56" s="193"/>
      <c r="J56" s="200"/>
      <c r="K56" s="201"/>
      <c r="L56" s="201"/>
      <c r="M56" s="201"/>
      <c r="N56" s="201"/>
      <c r="O56" s="201"/>
      <c r="P56" s="201"/>
      <c r="Q56" s="201"/>
      <c r="R56" s="201"/>
      <c r="S56" s="201"/>
      <c r="T56" s="201"/>
      <c r="U56" s="201"/>
      <c r="V56" s="201"/>
      <c r="W56" s="201"/>
      <c r="X56" s="201"/>
      <c r="Y56" s="201"/>
      <c r="Z56" s="201"/>
      <c r="AA56" s="201"/>
      <c r="AB56" s="201"/>
      <c r="AC56" s="201"/>
      <c r="AD56" s="201"/>
      <c r="AE56" s="201"/>
      <c r="AF56" s="202"/>
      <c r="AG56" s="208"/>
      <c r="AH56" s="209"/>
      <c r="AI56" s="208"/>
      <c r="AJ56" s="21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75" ht="17.25" customHeight="1">
      <c r="A57" s="222"/>
      <c r="B57" s="223"/>
      <c r="C57" s="186"/>
      <c r="D57" s="187"/>
      <c r="E57" s="194"/>
      <c r="F57" s="195"/>
      <c r="G57" s="195"/>
      <c r="H57" s="195"/>
      <c r="I57" s="196"/>
      <c r="J57" s="203"/>
      <c r="K57" s="204"/>
      <c r="L57" s="204"/>
      <c r="M57" s="204"/>
      <c r="N57" s="204"/>
      <c r="O57" s="204"/>
      <c r="P57" s="204"/>
      <c r="Q57" s="204"/>
      <c r="R57" s="204"/>
      <c r="S57" s="204"/>
      <c r="T57" s="204"/>
      <c r="U57" s="204"/>
      <c r="V57" s="204"/>
      <c r="W57" s="204"/>
      <c r="X57" s="204"/>
      <c r="Y57" s="204"/>
      <c r="Z57" s="204"/>
      <c r="AA57" s="204"/>
      <c r="AB57" s="204"/>
      <c r="AC57" s="204"/>
      <c r="AD57" s="204"/>
      <c r="AE57" s="204"/>
      <c r="AF57" s="205"/>
      <c r="AG57" s="210"/>
      <c r="AH57" s="211"/>
      <c r="AI57" s="210"/>
      <c r="AJ57" s="214"/>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1:75" ht="12" customHeight="1">
      <c r="A58" s="222"/>
      <c r="B58" s="223"/>
      <c r="C58" s="182">
        <v>3</v>
      </c>
      <c r="D58" s="183"/>
      <c r="E58" s="188" t="s">
        <v>203</v>
      </c>
      <c r="F58" s="189"/>
      <c r="G58" s="189"/>
      <c r="H58" s="189"/>
      <c r="I58" s="190"/>
      <c r="J58" s="197" t="s">
        <v>215</v>
      </c>
      <c r="K58" s="198"/>
      <c r="L58" s="198"/>
      <c r="M58" s="198"/>
      <c r="N58" s="198"/>
      <c r="O58" s="198"/>
      <c r="P58" s="198"/>
      <c r="Q58" s="198"/>
      <c r="R58" s="198"/>
      <c r="S58" s="198"/>
      <c r="T58" s="198"/>
      <c r="U58" s="198"/>
      <c r="V58" s="198"/>
      <c r="W58" s="198"/>
      <c r="X58" s="198"/>
      <c r="Y58" s="198"/>
      <c r="Z58" s="198"/>
      <c r="AA58" s="198"/>
      <c r="AB58" s="198"/>
      <c r="AC58" s="198"/>
      <c r="AD58" s="198"/>
      <c r="AE58" s="198"/>
      <c r="AF58" s="199"/>
      <c r="AG58" s="206"/>
      <c r="AH58" s="207"/>
      <c r="AI58" s="206" t="s">
        <v>184</v>
      </c>
      <c r="AJ58" s="212"/>
      <c r="AN58" s="121" t="s">
        <v>131</v>
      </c>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3"/>
    </row>
    <row r="59" spans="1:75" ht="12" customHeight="1">
      <c r="A59" s="222"/>
      <c r="B59" s="223"/>
      <c r="C59" s="184"/>
      <c r="D59" s="185"/>
      <c r="E59" s="191"/>
      <c r="F59" s="192"/>
      <c r="G59" s="192"/>
      <c r="H59" s="192"/>
      <c r="I59" s="193"/>
      <c r="J59" s="200"/>
      <c r="K59" s="201"/>
      <c r="L59" s="201"/>
      <c r="M59" s="201"/>
      <c r="N59" s="201"/>
      <c r="O59" s="201"/>
      <c r="P59" s="201"/>
      <c r="Q59" s="201"/>
      <c r="R59" s="201"/>
      <c r="S59" s="201"/>
      <c r="T59" s="201"/>
      <c r="U59" s="201"/>
      <c r="V59" s="201"/>
      <c r="W59" s="201"/>
      <c r="X59" s="201"/>
      <c r="Y59" s="201"/>
      <c r="Z59" s="201"/>
      <c r="AA59" s="201"/>
      <c r="AB59" s="201"/>
      <c r="AC59" s="201"/>
      <c r="AD59" s="201"/>
      <c r="AE59" s="201"/>
      <c r="AF59" s="202"/>
      <c r="AG59" s="208"/>
      <c r="AH59" s="209"/>
      <c r="AI59" s="208"/>
      <c r="AJ59" s="21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row>
    <row r="60" spans="1:75" ht="12" customHeight="1">
      <c r="A60" s="215" t="s">
        <v>137</v>
      </c>
      <c r="B60" s="216"/>
      <c r="C60" s="184"/>
      <c r="D60" s="185"/>
      <c r="E60" s="191"/>
      <c r="F60" s="192"/>
      <c r="G60" s="192"/>
      <c r="H60" s="192"/>
      <c r="I60" s="193"/>
      <c r="J60" s="200"/>
      <c r="K60" s="201"/>
      <c r="L60" s="201"/>
      <c r="M60" s="201"/>
      <c r="N60" s="201"/>
      <c r="O60" s="201"/>
      <c r="P60" s="201"/>
      <c r="Q60" s="201"/>
      <c r="R60" s="201"/>
      <c r="S60" s="201"/>
      <c r="T60" s="201"/>
      <c r="U60" s="201"/>
      <c r="V60" s="201"/>
      <c r="W60" s="201"/>
      <c r="X60" s="201"/>
      <c r="Y60" s="201"/>
      <c r="Z60" s="201"/>
      <c r="AA60" s="201"/>
      <c r="AB60" s="201"/>
      <c r="AC60" s="201"/>
      <c r="AD60" s="201"/>
      <c r="AE60" s="201"/>
      <c r="AF60" s="202"/>
      <c r="AG60" s="208"/>
      <c r="AH60" s="209"/>
      <c r="AI60" s="208"/>
      <c r="AJ60" s="21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5" ht="12" customHeight="1">
      <c r="A61" s="215"/>
      <c r="B61" s="216"/>
      <c r="C61" s="184"/>
      <c r="D61" s="185"/>
      <c r="E61" s="191"/>
      <c r="F61" s="192"/>
      <c r="G61" s="192"/>
      <c r="H61" s="192"/>
      <c r="I61" s="193"/>
      <c r="J61" s="200"/>
      <c r="K61" s="201"/>
      <c r="L61" s="201"/>
      <c r="M61" s="201"/>
      <c r="N61" s="201"/>
      <c r="O61" s="201"/>
      <c r="P61" s="201"/>
      <c r="Q61" s="201"/>
      <c r="R61" s="201"/>
      <c r="S61" s="201"/>
      <c r="T61" s="201"/>
      <c r="U61" s="201"/>
      <c r="V61" s="201"/>
      <c r="W61" s="201"/>
      <c r="X61" s="201"/>
      <c r="Y61" s="201"/>
      <c r="Z61" s="201"/>
      <c r="AA61" s="201"/>
      <c r="AB61" s="201"/>
      <c r="AC61" s="201"/>
      <c r="AD61" s="201"/>
      <c r="AE61" s="201"/>
      <c r="AF61" s="202"/>
      <c r="AG61" s="208"/>
      <c r="AH61" s="209"/>
      <c r="AI61" s="208"/>
      <c r="AJ61" s="21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5" ht="12" customHeight="1">
      <c r="A62" s="215"/>
      <c r="B62" s="216"/>
      <c r="C62" s="186"/>
      <c r="D62" s="187"/>
      <c r="E62" s="194"/>
      <c r="F62" s="195"/>
      <c r="G62" s="195"/>
      <c r="H62" s="195"/>
      <c r="I62" s="196"/>
      <c r="J62" s="203"/>
      <c r="K62" s="204"/>
      <c r="L62" s="204"/>
      <c r="M62" s="204"/>
      <c r="N62" s="204"/>
      <c r="O62" s="204"/>
      <c r="P62" s="204"/>
      <c r="Q62" s="204"/>
      <c r="R62" s="204"/>
      <c r="S62" s="204"/>
      <c r="T62" s="204"/>
      <c r="U62" s="204"/>
      <c r="V62" s="204"/>
      <c r="W62" s="204"/>
      <c r="X62" s="204"/>
      <c r="Y62" s="204"/>
      <c r="Z62" s="204"/>
      <c r="AA62" s="204"/>
      <c r="AB62" s="204"/>
      <c r="AC62" s="204"/>
      <c r="AD62" s="204"/>
      <c r="AE62" s="204"/>
      <c r="AF62" s="205"/>
      <c r="AG62" s="210"/>
      <c r="AH62" s="211"/>
      <c r="AI62" s="210"/>
      <c r="AJ62" s="214"/>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5" ht="12" hidden="1" customHeight="1">
      <c r="A63" s="215"/>
      <c r="B63" s="216"/>
      <c r="C63" s="182">
        <v>4</v>
      </c>
      <c r="D63" s="183"/>
      <c r="E63" s="188"/>
      <c r="F63" s="189"/>
      <c r="G63" s="189"/>
      <c r="H63" s="189"/>
      <c r="I63" s="190"/>
      <c r="J63" s="197"/>
      <c r="K63" s="198"/>
      <c r="L63" s="198"/>
      <c r="M63" s="198"/>
      <c r="N63" s="198"/>
      <c r="O63" s="198"/>
      <c r="P63" s="198"/>
      <c r="Q63" s="198"/>
      <c r="R63" s="198"/>
      <c r="S63" s="198"/>
      <c r="T63" s="198"/>
      <c r="U63" s="198"/>
      <c r="V63" s="198"/>
      <c r="W63" s="198"/>
      <c r="X63" s="198"/>
      <c r="Y63" s="198"/>
      <c r="Z63" s="198"/>
      <c r="AA63" s="198"/>
      <c r="AB63" s="198"/>
      <c r="AC63" s="198"/>
      <c r="AD63" s="198"/>
      <c r="AE63" s="198"/>
      <c r="AF63" s="199"/>
      <c r="AG63" s="206" t="s">
        <v>184</v>
      </c>
      <c r="AH63" s="207"/>
      <c r="AI63" s="206" t="s">
        <v>184</v>
      </c>
      <c r="AJ63" s="212"/>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5" ht="12" hidden="1" customHeight="1">
      <c r="A64" s="215"/>
      <c r="B64" s="216"/>
      <c r="C64" s="184"/>
      <c r="D64" s="185"/>
      <c r="E64" s="191"/>
      <c r="F64" s="192"/>
      <c r="G64" s="192"/>
      <c r="H64" s="192"/>
      <c r="I64" s="193"/>
      <c r="J64" s="200"/>
      <c r="K64" s="201"/>
      <c r="L64" s="201"/>
      <c r="M64" s="201"/>
      <c r="N64" s="201"/>
      <c r="O64" s="201"/>
      <c r="P64" s="201"/>
      <c r="Q64" s="201"/>
      <c r="R64" s="201"/>
      <c r="S64" s="201"/>
      <c r="T64" s="201"/>
      <c r="U64" s="201"/>
      <c r="V64" s="201"/>
      <c r="W64" s="201"/>
      <c r="X64" s="201"/>
      <c r="Y64" s="201"/>
      <c r="Z64" s="201"/>
      <c r="AA64" s="201"/>
      <c r="AB64" s="201"/>
      <c r="AC64" s="201"/>
      <c r="AD64" s="201"/>
      <c r="AE64" s="201"/>
      <c r="AF64" s="202"/>
      <c r="AG64" s="208"/>
      <c r="AH64" s="209"/>
      <c r="AI64" s="208"/>
      <c r="AJ64" s="21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ht="12" hidden="1" customHeight="1">
      <c r="A65" s="215"/>
      <c r="B65" s="216"/>
      <c r="C65" s="184"/>
      <c r="D65" s="185"/>
      <c r="E65" s="191"/>
      <c r="F65" s="192"/>
      <c r="G65" s="192"/>
      <c r="H65" s="192"/>
      <c r="I65" s="193"/>
      <c r="J65" s="200"/>
      <c r="K65" s="201"/>
      <c r="L65" s="201"/>
      <c r="M65" s="201"/>
      <c r="N65" s="201"/>
      <c r="O65" s="201"/>
      <c r="P65" s="201"/>
      <c r="Q65" s="201"/>
      <c r="R65" s="201"/>
      <c r="S65" s="201"/>
      <c r="T65" s="201"/>
      <c r="U65" s="201"/>
      <c r="V65" s="201"/>
      <c r="W65" s="201"/>
      <c r="X65" s="201"/>
      <c r="Y65" s="201"/>
      <c r="Z65" s="201"/>
      <c r="AA65" s="201"/>
      <c r="AB65" s="201"/>
      <c r="AC65" s="201"/>
      <c r="AD65" s="201"/>
      <c r="AE65" s="201"/>
      <c r="AF65" s="202"/>
      <c r="AG65" s="208"/>
      <c r="AH65" s="209"/>
      <c r="AI65" s="208"/>
      <c r="AJ65" s="21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ht="12" hidden="1" customHeight="1">
      <c r="A66" s="215"/>
      <c r="B66" s="216"/>
      <c r="C66" s="184"/>
      <c r="D66" s="185"/>
      <c r="E66" s="191"/>
      <c r="F66" s="192"/>
      <c r="G66" s="192"/>
      <c r="H66" s="192"/>
      <c r="I66" s="193"/>
      <c r="J66" s="200"/>
      <c r="K66" s="201"/>
      <c r="L66" s="201"/>
      <c r="M66" s="201"/>
      <c r="N66" s="201"/>
      <c r="O66" s="201"/>
      <c r="P66" s="201"/>
      <c r="Q66" s="201"/>
      <c r="R66" s="201"/>
      <c r="S66" s="201"/>
      <c r="T66" s="201"/>
      <c r="U66" s="201"/>
      <c r="V66" s="201"/>
      <c r="W66" s="201"/>
      <c r="X66" s="201"/>
      <c r="Y66" s="201"/>
      <c r="Z66" s="201"/>
      <c r="AA66" s="201"/>
      <c r="AB66" s="201"/>
      <c r="AC66" s="201"/>
      <c r="AD66" s="201"/>
      <c r="AE66" s="201"/>
      <c r="AF66" s="202"/>
      <c r="AG66" s="208"/>
      <c r="AH66" s="209"/>
      <c r="AI66" s="208"/>
      <c r="AJ66" s="21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1:75" ht="12" hidden="1" customHeight="1">
      <c r="A67" s="215"/>
      <c r="B67" s="216"/>
      <c r="C67" s="186"/>
      <c r="D67" s="187"/>
      <c r="E67" s="194"/>
      <c r="F67" s="195"/>
      <c r="G67" s="195"/>
      <c r="H67" s="195"/>
      <c r="I67" s="196"/>
      <c r="J67" s="203"/>
      <c r="K67" s="204"/>
      <c r="L67" s="204"/>
      <c r="M67" s="204"/>
      <c r="N67" s="204"/>
      <c r="O67" s="204"/>
      <c r="P67" s="204"/>
      <c r="Q67" s="204"/>
      <c r="R67" s="204"/>
      <c r="S67" s="204"/>
      <c r="T67" s="204"/>
      <c r="U67" s="204"/>
      <c r="V67" s="204"/>
      <c r="W67" s="204"/>
      <c r="X67" s="204"/>
      <c r="Y67" s="204"/>
      <c r="Z67" s="204"/>
      <c r="AA67" s="204"/>
      <c r="AB67" s="204"/>
      <c r="AC67" s="204"/>
      <c r="AD67" s="204"/>
      <c r="AE67" s="204"/>
      <c r="AF67" s="205"/>
      <c r="AG67" s="210"/>
      <c r="AH67" s="211"/>
      <c r="AI67" s="210"/>
      <c r="AJ67" s="214"/>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row>
    <row r="68" spans="1:75" ht="12" hidden="1" customHeight="1">
      <c r="A68" s="215"/>
      <c r="B68" s="216"/>
      <c r="C68" s="182">
        <v>5</v>
      </c>
      <c r="D68" s="183"/>
      <c r="E68" s="188"/>
      <c r="F68" s="189"/>
      <c r="G68" s="189"/>
      <c r="H68" s="189"/>
      <c r="I68" s="190"/>
      <c r="J68" s="197"/>
      <c r="K68" s="198"/>
      <c r="L68" s="198"/>
      <c r="M68" s="198"/>
      <c r="N68" s="198"/>
      <c r="O68" s="198"/>
      <c r="P68" s="198"/>
      <c r="Q68" s="198"/>
      <c r="R68" s="198"/>
      <c r="S68" s="198"/>
      <c r="T68" s="198"/>
      <c r="U68" s="198"/>
      <c r="V68" s="198"/>
      <c r="W68" s="198"/>
      <c r="X68" s="198"/>
      <c r="Y68" s="198"/>
      <c r="Z68" s="198"/>
      <c r="AA68" s="198"/>
      <c r="AB68" s="198"/>
      <c r="AC68" s="198"/>
      <c r="AD68" s="198"/>
      <c r="AE68" s="198"/>
      <c r="AF68" s="199"/>
      <c r="AG68" s="206" t="s">
        <v>184</v>
      </c>
      <c r="AH68" s="207"/>
      <c r="AI68" s="206" t="s">
        <v>184</v>
      </c>
      <c r="AJ68" s="212"/>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ht="12" hidden="1" customHeight="1">
      <c r="A69" s="215"/>
      <c r="B69" s="216"/>
      <c r="C69" s="184"/>
      <c r="D69" s="185"/>
      <c r="E69" s="191"/>
      <c r="F69" s="192"/>
      <c r="G69" s="192"/>
      <c r="H69" s="192"/>
      <c r="I69" s="193"/>
      <c r="J69" s="200"/>
      <c r="K69" s="201"/>
      <c r="L69" s="201"/>
      <c r="M69" s="201"/>
      <c r="N69" s="201"/>
      <c r="O69" s="201"/>
      <c r="P69" s="201"/>
      <c r="Q69" s="201"/>
      <c r="R69" s="201"/>
      <c r="S69" s="201"/>
      <c r="T69" s="201"/>
      <c r="U69" s="201"/>
      <c r="V69" s="201"/>
      <c r="W69" s="201"/>
      <c r="X69" s="201"/>
      <c r="Y69" s="201"/>
      <c r="Z69" s="201"/>
      <c r="AA69" s="201"/>
      <c r="AB69" s="201"/>
      <c r="AC69" s="201"/>
      <c r="AD69" s="201"/>
      <c r="AE69" s="201"/>
      <c r="AF69" s="202"/>
      <c r="AG69" s="208"/>
      <c r="AH69" s="209"/>
      <c r="AI69" s="208"/>
      <c r="AJ69" s="21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ht="12" hidden="1" customHeight="1">
      <c r="A70" s="215"/>
      <c r="B70" s="216"/>
      <c r="C70" s="184"/>
      <c r="D70" s="185"/>
      <c r="E70" s="191"/>
      <c r="F70" s="192"/>
      <c r="G70" s="192"/>
      <c r="H70" s="192"/>
      <c r="I70" s="193"/>
      <c r="J70" s="200"/>
      <c r="K70" s="201"/>
      <c r="L70" s="201"/>
      <c r="M70" s="201"/>
      <c r="N70" s="201"/>
      <c r="O70" s="201"/>
      <c r="P70" s="201"/>
      <c r="Q70" s="201"/>
      <c r="R70" s="201"/>
      <c r="S70" s="201"/>
      <c r="T70" s="201"/>
      <c r="U70" s="201"/>
      <c r="V70" s="201"/>
      <c r="W70" s="201"/>
      <c r="X70" s="201"/>
      <c r="Y70" s="201"/>
      <c r="Z70" s="201"/>
      <c r="AA70" s="201"/>
      <c r="AB70" s="201"/>
      <c r="AC70" s="201"/>
      <c r="AD70" s="201"/>
      <c r="AE70" s="201"/>
      <c r="AF70" s="202"/>
      <c r="AG70" s="208"/>
      <c r="AH70" s="209"/>
      <c r="AI70" s="208"/>
      <c r="AJ70" s="21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ht="12" hidden="1" customHeight="1">
      <c r="A71" s="215"/>
      <c r="B71" s="216"/>
      <c r="C71" s="184"/>
      <c r="D71" s="185"/>
      <c r="E71" s="191"/>
      <c r="F71" s="192"/>
      <c r="G71" s="192"/>
      <c r="H71" s="192"/>
      <c r="I71" s="193"/>
      <c r="J71" s="200"/>
      <c r="K71" s="201"/>
      <c r="L71" s="201"/>
      <c r="M71" s="201"/>
      <c r="N71" s="201"/>
      <c r="O71" s="201"/>
      <c r="P71" s="201"/>
      <c r="Q71" s="201"/>
      <c r="R71" s="201"/>
      <c r="S71" s="201"/>
      <c r="T71" s="201"/>
      <c r="U71" s="201"/>
      <c r="V71" s="201"/>
      <c r="W71" s="201"/>
      <c r="X71" s="201"/>
      <c r="Y71" s="201"/>
      <c r="Z71" s="201"/>
      <c r="AA71" s="201"/>
      <c r="AB71" s="201"/>
      <c r="AC71" s="201"/>
      <c r="AD71" s="201"/>
      <c r="AE71" s="201"/>
      <c r="AF71" s="202"/>
      <c r="AG71" s="208"/>
      <c r="AH71" s="209"/>
      <c r="AI71" s="208"/>
      <c r="AJ71" s="21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ht="12" hidden="1" customHeight="1">
      <c r="A72" s="215"/>
      <c r="B72" s="216"/>
      <c r="C72" s="186"/>
      <c r="D72" s="187"/>
      <c r="E72" s="194"/>
      <c r="F72" s="195"/>
      <c r="G72" s="195"/>
      <c r="H72" s="195"/>
      <c r="I72" s="196"/>
      <c r="J72" s="203"/>
      <c r="K72" s="204"/>
      <c r="L72" s="204"/>
      <c r="M72" s="204"/>
      <c r="N72" s="204"/>
      <c r="O72" s="204"/>
      <c r="P72" s="204"/>
      <c r="Q72" s="204"/>
      <c r="R72" s="204"/>
      <c r="S72" s="204"/>
      <c r="T72" s="204"/>
      <c r="U72" s="204"/>
      <c r="V72" s="204"/>
      <c r="W72" s="204"/>
      <c r="X72" s="204"/>
      <c r="Y72" s="204"/>
      <c r="Z72" s="204"/>
      <c r="AA72" s="204"/>
      <c r="AB72" s="204"/>
      <c r="AC72" s="204"/>
      <c r="AD72" s="204"/>
      <c r="AE72" s="204"/>
      <c r="AF72" s="205"/>
      <c r="AG72" s="210"/>
      <c r="AH72" s="211"/>
      <c r="AI72" s="210"/>
      <c r="AJ72" s="214"/>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row>
    <row r="73" spans="1:75" ht="12" hidden="1" customHeight="1">
      <c r="A73" s="215"/>
      <c r="B73" s="216"/>
      <c r="C73" s="182">
        <v>6</v>
      </c>
      <c r="D73" s="183"/>
      <c r="E73" s="188"/>
      <c r="F73" s="189"/>
      <c r="G73" s="189"/>
      <c r="H73" s="189"/>
      <c r="I73" s="190"/>
      <c r="J73" s="197"/>
      <c r="K73" s="198"/>
      <c r="L73" s="198"/>
      <c r="M73" s="198"/>
      <c r="N73" s="198"/>
      <c r="O73" s="198"/>
      <c r="P73" s="198"/>
      <c r="Q73" s="198"/>
      <c r="R73" s="198"/>
      <c r="S73" s="198"/>
      <c r="T73" s="198"/>
      <c r="U73" s="198"/>
      <c r="V73" s="198"/>
      <c r="W73" s="198"/>
      <c r="X73" s="198"/>
      <c r="Y73" s="198"/>
      <c r="Z73" s="198"/>
      <c r="AA73" s="198"/>
      <c r="AB73" s="198"/>
      <c r="AC73" s="198"/>
      <c r="AD73" s="198"/>
      <c r="AE73" s="198"/>
      <c r="AF73" s="199"/>
      <c r="AG73" s="206" t="s">
        <v>184</v>
      </c>
      <c r="AH73" s="207"/>
      <c r="AI73" s="206" t="s">
        <v>184</v>
      </c>
      <c r="AJ73" s="212"/>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1:75" ht="12" hidden="1" customHeight="1">
      <c r="A74" s="215"/>
      <c r="B74" s="216"/>
      <c r="C74" s="184"/>
      <c r="D74" s="185"/>
      <c r="E74" s="191"/>
      <c r="F74" s="192"/>
      <c r="G74" s="192"/>
      <c r="H74" s="192"/>
      <c r="I74" s="193"/>
      <c r="J74" s="200"/>
      <c r="K74" s="201"/>
      <c r="L74" s="201"/>
      <c r="M74" s="201"/>
      <c r="N74" s="201"/>
      <c r="O74" s="201"/>
      <c r="P74" s="201"/>
      <c r="Q74" s="201"/>
      <c r="R74" s="201"/>
      <c r="S74" s="201"/>
      <c r="T74" s="201"/>
      <c r="U74" s="201"/>
      <c r="V74" s="201"/>
      <c r="W74" s="201"/>
      <c r="X74" s="201"/>
      <c r="Y74" s="201"/>
      <c r="Z74" s="201"/>
      <c r="AA74" s="201"/>
      <c r="AB74" s="201"/>
      <c r="AC74" s="201"/>
      <c r="AD74" s="201"/>
      <c r="AE74" s="201"/>
      <c r="AF74" s="202"/>
      <c r="AG74" s="208"/>
      <c r="AH74" s="209"/>
      <c r="AI74" s="208"/>
      <c r="AJ74" s="21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1:75" ht="12" hidden="1" customHeight="1">
      <c r="A75" s="215"/>
      <c r="B75" s="216"/>
      <c r="C75" s="184"/>
      <c r="D75" s="185"/>
      <c r="E75" s="191"/>
      <c r="F75" s="192"/>
      <c r="G75" s="192"/>
      <c r="H75" s="192"/>
      <c r="I75" s="193"/>
      <c r="J75" s="200"/>
      <c r="K75" s="201"/>
      <c r="L75" s="201"/>
      <c r="M75" s="201"/>
      <c r="N75" s="201"/>
      <c r="O75" s="201"/>
      <c r="P75" s="201"/>
      <c r="Q75" s="201"/>
      <c r="R75" s="201"/>
      <c r="S75" s="201"/>
      <c r="T75" s="201"/>
      <c r="U75" s="201"/>
      <c r="V75" s="201"/>
      <c r="W75" s="201"/>
      <c r="X75" s="201"/>
      <c r="Y75" s="201"/>
      <c r="Z75" s="201"/>
      <c r="AA75" s="201"/>
      <c r="AB75" s="201"/>
      <c r="AC75" s="201"/>
      <c r="AD75" s="201"/>
      <c r="AE75" s="201"/>
      <c r="AF75" s="202"/>
      <c r="AG75" s="208"/>
      <c r="AH75" s="209"/>
      <c r="AI75" s="208"/>
      <c r="AJ75" s="21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1:75" ht="12" hidden="1" customHeight="1">
      <c r="A76" s="215"/>
      <c r="B76" s="216"/>
      <c r="C76" s="184"/>
      <c r="D76" s="185"/>
      <c r="E76" s="191"/>
      <c r="F76" s="192"/>
      <c r="G76" s="192"/>
      <c r="H76" s="192"/>
      <c r="I76" s="193"/>
      <c r="J76" s="200"/>
      <c r="K76" s="201"/>
      <c r="L76" s="201"/>
      <c r="M76" s="201"/>
      <c r="N76" s="201"/>
      <c r="O76" s="201"/>
      <c r="P76" s="201"/>
      <c r="Q76" s="201"/>
      <c r="R76" s="201"/>
      <c r="S76" s="201"/>
      <c r="T76" s="201"/>
      <c r="U76" s="201"/>
      <c r="V76" s="201"/>
      <c r="W76" s="201"/>
      <c r="X76" s="201"/>
      <c r="Y76" s="201"/>
      <c r="Z76" s="201"/>
      <c r="AA76" s="201"/>
      <c r="AB76" s="201"/>
      <c r="AC76" s="201"/>
      <c r="AD76" s="201"/>
      <c r="AE76" s="201"/>
      <c r="AF76" s="202"/>
      <c r="AG76" s="208"/>
      <c r="AH76" s="209"/>
      <c r="AI76" s="208"/>
      <c r="AJ76" s="21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row r="77" spans="1:75" ht="12" hidden="1" customHeight="1">
      <c r="A77" s="215"/>
      <c r="B77" s="216"/>
      <c r="C77" s="186"/>
      <c r="D77" s="187"/>
      <c r="E77" s="194"/>
      <c r="F77" s="195"/>
      <c r="G77" s="195"/>
      <c r="H77" s="195"/>
      <c r="I77" s="196"/>
      <c r="J77" s="203"/>
      <c r="K77" s="204"/>
      <c r="L77" s="204"/>
      <c r="M77" s="204"/>
      <c r="N77" s="204"/>
      <c r="O77" s="204"/>
      <c r="P77" s="204"/>
      <c r="Q77" s="204"/>
      <c r="R77" s="204"/>
      <c r="S77" s="204"/>
      <c r="T77" s="204"/>
      <c r="U77" s="204"/>
      <c r="V77" s="204"/>
      <c r="W77" s="204"/>
      <c r="X77" s="204"/>
      <c r="Y77" s="204"/>
      <c r="Z77" s="204"/>
      <c r="AA77" s="204"/>
      <c r="AB77" s="204"/>
      <c r="AC77" s="204"/>
      <c r="AD77" s="204"/>
      <c r="AE77" s="204"/>
      <c r="AF77" s="205"/>
      <c r="AG77" s="210"/>
      <c r="AH77" s="211"/>
      <c r="AI77" s="210"/>
      <c r="AJ77" s="214"/>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row>
    <row r="78" spans="1:75" ht="12" hidden="1" customHeight="1">
      <c r="A78" s="215"/>
      <c r="B78" s="216"/>
      <c r="C78" s="182">
        <v>7</v>
      </c>
      <c r="D78" s="183"/>
      <c r="E78" s="188"/>
      <c r="F78" s="189"/>
      <c r="G78" s="189"/>
      <c r="H78" s="189"/>
      <c r="I78" s="190"/>
      <c r="J78" s="197"/>
      <c r="K78" s="198"/>
      <c r="L78" s="198"/>
      <c r="M78" s="198"/>
      <c r="N78" s="198"/>
      <c r="O78" s="198"/>
      <c r="P78" s="198"/>
      <c r="Q78" s="198"/>
      <c r="R78" s="198"/>
      <c r="S78" s="198"/>
      <c r="T78" s="198"/>
      <c r="U78" s="198"/>
      <c r="V78" s="198"/>
      <c r="W78" s="198"/>
      <c r="X78" s="198"/>
      <c r="Y78" s="198"/>
      <c r="Z78" s="198"/>
      <c r="AA78" s="198"/>
      <c r="AB78" s="198"/>
      <c r="AC78" s="198"/>
      <c r="AD78" s="198"/>
      <c r="AE78" s="198"/>
      <c r="AF78" s="199"/>
      <c r="AG78" s="206" t="s">
        <v>184</v>
      </c>
      <c r="AH78" s="207"/>
      <c r="AI78" s="206" t="s">
        <v>184</v>
      </c>
      <c r="AJ78" s="212"/>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row>
    <row r="79" spans="1:75" ht="12" hidden="1" customHeight="1">
      <c r="A79" s="215"/>
      <c r="B79" s="216"/>
      <c r="C79" s="184"/>
      <c r="D79" s="185"/>
      <c r="E79" s="191"/>
      <c r="F79" s="192"/>
      <c r="G79" s="192"/>
      <c r="H79" s="192"/>
      <c r="I79" s="193"/>
      <c r="J79" s="200"/>
      <c r="K79" s="201"/>
      <c r="L79" s="201"/>
      <c r="M79" s="201"/>
      <c r="N79" s="201"/>
      <c r="O79" s="201"/>
      <c r="P79" s="201"/>
      <c r="Q79" s="201"/>
      <c r="R79" s="201"/>
      <c r="S79" s="201"/>
      <c r="T79" s="201"/>
      <c r="U79" s="201"/>
      <c r="V79" s="201"/>
      <c r="W79" s="201"/>
      <c r="X79" s="201"/>
      <c r="Y79" s="201"/>
      <c r="Z79" s="201"/>
      <c r="AA79" s="201"/>
      <c r="AB79" s="201"/>
      <c r="AC79" s="201"/>
      <c r="AD79" s="201"/>
      <c r="AE79" s="201"/>
      <c r="AF79" s="202"/>
      <c r="AG79" s="208"/>
      <c r="AH79" s="209"/>
      <c r="AI79" s="208"/>
      <c r="AJ79" s="21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row>
    <row r="80" spans="1:75" ht="12" hidden="1" customHeight="1">
      <c r="A80" s="215"/>
      <c r="B80" s="216"/>
      <c r="C80" s="184"/>
      <c r="D80" s="185"/>
      <c r="E80" s="191"/>
      <c r="F80" s="192"/>
      <c r="G80" s="192"/>
      <c r="H80" s="192"/>
      <c r="I80" s="193"/>
      <c r="J80" s="200"/>
      <c r="K80" s="201"/>
      <c r="L80" s="201"/>
      <c r="M80" s="201"/>
      <c r="N80" s="201"/>
      <c r="O80" s="201"/>
      <c r="P80" s="201"/>
      <c r="Q80" s="201"/>
      <c r="R80" s="201"/>
      <c r="S80" s="201"/>
      <c r="T80" s="201"/>
      <c r="U80" s="201"/>
      <c r="V80" s="201"/>
      <c r="W80" s="201"/>
      <c r="X80" s="201"/>
      <c r="Y80" s="201"/>
      <c r="Z80" s="201"/>
      <c r="AA80" s="201"/>
      <c r="AB80" s="201"/>
      <c r="AC80" s="201"/>
      <c r="AD80" s="201"/>
      <c r="AE80" s="201"/>
      <c r="AF80" s="202"/>
      <c r="AG80" s="208"/>
      <c r="AH80" s="209"/>
      <c r="AI80" s="208"/>
      <c r="AJ80" s="21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row>
    <row r="81" spans="1:75" ht="12" hidden="1" customHeight="1">
      <c r="A81" s="215"/>
      <c r="B81" s="216"/>
      <c r="C81" s="184"/>
      <c r="D81" s="185"/>
      <c r="E81" s="191"/>
      <c r="F81" s="192"/>
      <c r="G81" s="192"/>
      <c r="H81" s="192"/>
      <c r="I81" s="193"/>
      <c r="J81" s="200"/>
      <c r="K81" s="201"/>
      <c r="L81" s="201"/>
      <c r="M81" s="201"/>
      <c r="N81" s="201"/>
      <c r="O81" s="201"/>
      <c r="P81" s="201"/>
      <c r="Q81" s="201"/>
      <c r="R81" s="201"/>
      <c r="S81" s="201"/>
      <c r="T81" s="201"/>
      <c r="U81" s="201"/>
      <c r="V81" s="201"/>
      <c r="W81" s="201"/>
      <c r="X81" s="201"/>
      <c r="Y81" s="201"/>
      <c r="Z81" s="201"/>
      <c r="AA81" s="201"/>
      <c r="AB81" s="201"/>
      <c r="AC81" s="201"/>
      <c r="AD81" s="201"/>
      <c r="AE81" s="201"/>
      <c r="AF81" s="202"/>
      <c r="AG81" s="208"/>
      <c r="AH81" s="209"/>
      <c r="AI81" s="208"/>
      <c r="AJ81" s="21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row>
    <row r="82" spans="1:75" ht="12" hidden="1" customHeight="1">
      <c r="A82" s="215"/>
      <c r="B82" s="216"/>
      <c r="C82" s="186"/>
      <c r="D82" s="187"/>
      <c r="E82" s="194"/>
      <c r="F82" s="195"/>
      <c r="G82" s="195"/>
      <c r="H82" s="195"/>
      <c r="I82" s="196"/>
      <c r="J82" s="203"/>
      <c r="K82" s="204"/>
      <c r="L82" s="204"/>
      <c r="M82" s="204"/>
      <c r="N82" s="204"/>
      <c r="O82" s="204"/>
      <c r="P82" s="204"/>
      <c r="Q82" s="204"/>
      <c r="R82" s="204"/>
      <c r="S82" s="204"/>
      <c r="T82" s="204"/>
      <c r="U82" s="204"/>
      <c r="V82" s="204"/>
      <c r="W82" s="204"/>
      <c r="X82" s="204"/>
      <c r="Y82" s="204"/>
      <c r="Z82" s="204"/>
      <c r="AA82" s="204"/>
      <c r="AB82" s="204"/>
      <c r="AC82" s="204"/>
      <c r="AD82" s="204"/>
      <c r="AE82" s="204"/>
      <c r="AF82" s="205"/>
      <c r="AG82" s="210"/>
      <c r="AH82" s="211"/>
      <c r="AI82" s="210"/>
      <c r="AJ82" s="214"/>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row>
    <row r="83" spans="1:75" ht="12" hidden="1" customHeight="1">
      <c r="A83" s="215"/>
      <c r="B83" s="216"/>
      <c r="C83" s="182">
        <v>8</v>
      </c>
      <c r="D83" s="183"/>
      <c r="E83" s="188"/>
      <c r="F83" s="189"/>
      <c r="G83" s="189"/>
      <c r="H83" s="189"/>
      <c r="I83" s="190"/>
      <c r="J83" s="197"/>
      <c r="K83" s="198"/>
      <c r="L83" s="198"/>
      <c r="M83" s="198"/>
      <c r="N83" s="198"/>
      <c r="O83" s="198"/>
      <c r="P83" s="198"/>
      <c r="Q83" s="198"/>
      <c r="R83" s="198"/>
      <c r="S83" s="198"/>
      <c r="T83" s="198"/>
      <c r="U83" s="198"/>
      <c r="V83" s="198"/>
      <c r="W83" s="198"/>
      <c r="X83" s="198"/>
      <c r="Y83" s="198"/>
      <c r="Z83" s="198"/>
      <c r="AA83" s="198"/>
      <c r="AB83" s="198"/>
      <c r="AC83" s="198"/>
      <c r="AD83" s="198"/>
      <c r="AE83" s="198"/>
      <c r="AF83" s="199"/>
      <c r="AG83" s="206" t="s">
        <v>184</v>
      </c>
      <c r="AH83" s="207"/>
      <c r="AI83" s="206" t="s">
        <v>184</v>
      </c>
      <c r="AJ83" s="212"/>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row>
    <row r="84" spans="1:75" ht="12" hidden="1" customHeight="1">
      <c r="A84" s="215"/>
      <c r="B84" s="216"/>
      <c r="C84" s="184"/>
      <c r="D84" s="185"/>
      <c r="E84" s="191"/>
      <c r="F84" s="192"/>
      <c r="G84" s="192"/>
      <c r="H84" s="192"/>
      <c r="I84" s="193"/>
      <c r="J84" s="200"/>
      <c r="K84" s="201"/>
      <c r="L84" s="201"/>
      <c r="M84" s="201"/>
      <c r="N84" s="201"/>
      <c r="O84" s="201"/>
      <c r="P84" s="201"/>
      <c r="Q84" s="201"/>
      <c r="R84" s="201"/>
      <c r="S84" s="201"/>
      <c r="T84" s="201"/>
      <c r="U84" s="201"/>
      <c r="V84" s="201"/>
      <c r="W84" s="201"/>
      <c r="X84" s="201"/>
      <c r="Y84" s="201"/>
      <c r="Z84" s="201"/>
      <c r="AA84" s="201"/>
      <c r="AB84" s="201"/>
      <c r="AC84" s="201"/>
      <c r="AD84" s="201"/>
      <c r="AE84" s="201"/>
      <c r="AF84" s="202"/>
      <c r="AG84" s="208"/>
      <c r="AH84" s="209"/>
      <c r="AI84" s="208"/>
      <c r="AJ84" s="21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row>
    <row r="85" spans="1:75" ht="12" hidden="1" customHeight="1">
      <c r="A85" s="215"/>
      <c r="B85" s="216"/>
      <c r="C85" s="184"/>
      <c r="D85" s="185"/>
      <c r="E85" s="191"/>
      <c r="F85" s="192"/>
      <c r="G85" s="192"/>
      <c r="H85" s="192"/>
      <c r="I85" s="193"/>
      <c r="J85" s="200"/>
      <c r="K85" s="201"/>
      <c r="L85" s="201"/>
      <c r="M85" s="201"/>
      <c r="N85" s="201"/>
      <c r="O85" s="201"/>
      <c r="P85" s="201"/>
      <c r="Q85" s="201"/>
      <c r="R85" s="201"/>
      <c r="S85" s="201"/>
      <c r="T85" s="201"/>
      <c r="U85" s="201"/>
      <c r="V85" s="201"/>
      <c r="W85" s="201"/>
      <c r="X85" s="201"/>
      <c r="Y85" s="201"/>
      <c r="Z85" s="201"/>
      <c r="AA85" s="201"/>
      <c r="AB85" s="201"/>
      <c r="AC85" s="201"/>
      <c r="AD85" s="201"/>
      <c r="AE85" s="201"/>
      <c r="AF85" s="202"/>
      <c r="AG85" s="208"/>
      <c r="AH85" s="209"/>
      <c r="AI85" s="208"/>
      <c r="AJ85" s="21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row>
    <row r="86" spans="1:75" ht="12" hidden="1" customHeight="1">
      <c r="A86" s="215"/>
      <c r="B86" s="216"/>
      <c r="C86" s="184"/>
      <c r="D86" s="185"/>
      <c r="E86" s="191"/>
      <c r="F86" s="192"/>
      <c r="G86" s="192"/>
      <c r="H86" s="192"/>
      <c r="I86" s="193"/>
      <c r="J86" s="200"/>
      <c r="K86" s="201"/>
      <c r="L86" s="201"/>
      <c r="M86" s="201"/>
      <c r="N86" s="201"/>
      <c r="O86" s="201"/>
      <c r="P86" s="201"/>
      <c r="Q86" s="201"/>
      <c r="R86" s="201"/>
      <c r="S86" s="201"/>
      <c r="T86" s="201"/>
      <c r="U86" s="201"/>
      <c r="V86" s="201"/>
      <c r="W86" s="201"/>
      <c r="X86" s="201"/>
      <c r="Y86" s="201"/>
      <c r="Z86" s="201"/>
      <c r="AA86" s="201"/>
      <c r="AB86" s="201"/>
      <c r="AC86" s="201"/>
      <c r="AD86" s="201"/>
      <c r="AE86" s="201"/>
      <c r="AF86" s="202"/>
      <c r="AG86" s="208"/>
      <c r="AH86" s="209"/>
      <c r="AI86" s="208"/>
      <c r="AJ86" s="21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row>
    <row r="87" spans="1:75" ht="12" hidden="1" customHeight="1">
      <c r="A87" s="215"/>
      <c r="B87" s="216"/>
      <c r="C87" s="186"/>
      <c r="D87" s="187"/>
      <c r="E87" s="194"/>
      <c r="F87" s="195"/>
      <c r="G87" s="195"/>
      <c r="H87" s="195"/>
      <c r="I87" s="196"/>
      <c r="J87" s="203"/>
      <c r="K87" s="204"/>
      <c r="L87" s="204"/>
      <c r="M87" s="204"/>
      <c r="N87" s="204"/>
      <c r="O87" s="204"/>
      <c r="P87" s="204"/>
      <c r="Q87" s="204"/>
      <c r="R87" s="204"/>
      <c r="S87" s="204"/>
      <c r="T87" s="204"/>
      <c r="U87" s="204"/>
      <c r="V87" s="204"/>
      <c r="W87" s="204"/>
      <c r="X87" s="204"/>
      <c r="Y87" s="204"/>
      <c r="Z87" s="204"/>
      <c r="AA87" s="204"/>
      <c r="AB87" s="204"/>
      <c r="AC87" s="204"/>
      <c r="AD87" s="204"/>
      <c r="AE87" s="204"/>
      <c r="AF87" s="205"/>
      <c r="AG87" s="210"/>
      <c r="AH87" s="211"/>
      <c r="AI87" s="210"/>
      <c r="AJ87" s="214"/>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row>
    <row r="88" spans="1:75" ht="12" hidden="1" customHeight="1">
      <c r="A88" s="215"/>
      <c r="B88" s="216"/>
      <c r="C88" s="182">
        <v>9</v>
      </c>
      <c r="D88" s="183"/>
      <c r="E88" s="188"/>
      <c r="F88" s="189"/>
      <c r="G88" s="189"/>
      <c r="H88" s="189"/>
      <c r="I88" s="190"/>
      <c r="J88" s="197"/>
      <c r="K88" s="198"/>
      <c r="L88" s="198"/>
      <c r="M88" s="198"/>
      <c r="N88" s="198"/>
      <c r="O88" s="198"/>
      <c r="P88" s="198"/>
      <c r="Q88" s="198"/>
      <c r="R88" s="198"/>
      <c r="S88" s="198"/>
      <c r="T88" s="198"/>
      <c r="U88" s="198"/>
      <c r="V88" s="198"/>
      <c r="W88" s="198"/>
      <c r="X88" s="198"/>
      <c r="Y88" s="198"/>
      <c r="Z88" s="198"/>
      <c r="AA88" s="198"/>
      <c r="AB88" s="198"/>
      <c r="AC88" s="198"/>
      <c r="AD88" s="198"/>
      <c r="AE88" s="198"/>
      <c r="AF88" s="199"/>
      <c r="AG88" s="206" t="s">
        <v>184</v>
      </c>
      <c r="AH88" s="207"/>
      <c r="AI88" s="206" t="s">
        <v>184</v>
      </c>
      <c r="AJ88" s="212"/>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row>
    <row r="89" spans="1:75" ht="12" hidden="1" customHeight="1">
      <c r="A89" s="215"/>
      <c r="B89" s="216"/>
      <c r="C89" s="184"/>
      <c r="D89" s="185"/>
      <c r="E89" s="191"/>
      <c r="F89" s="192"/>
      <c r="G89" s="192"/>
      <c r="H89" s="192"/>
      <c r="I89" s="193"/>
      <c r="J89" s="200"/>
      <c r="K89" s="201"/>
      <c r="L89" s="201"/>
      <c r="M89" s="201"/>
      <c r="N89" s="201"/>
      <c r="O89" s="201"/>
      <c r="P89" s="201"/>
      <c r="Q89" s="201"/>
      <c r="R89" s="201"/>
      <c r="S89" s="201"/>
      <c r="T89" s="201"/>
      <c r="U89" s="201"/>
      <c r="V89" s="201"/>
      <c r="W89" s="201"/>
      <c r="X89" s="201"/>
      <c r="Y89" s="201"/>
      <c r="Z89" s="201"/>
      <c r="AA89" s="201"/>
      <c r="AB89" s="201"/>
      <c r="AC89" s="201"/>
      <c r="AD89" s="201"/>
      <c r="AE89" s="201"/>
      <c r="AF89" s="202"/>
      <c r="AG89" s="208"/>
      <c r="AH89" s="209"/>
      <c r="AI89" s="208"/>
      <c r="AJ89" s="21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row>
    <row r="90" spans="1:75" ht="12" hidden="1" customHeight="1">
      <c r="A90" s="215"/>
      <c r="B90" s="216"/>
      <c r="C90" s="184"/>
      <c r="D90" s="185"/>
      <c r="E90" s="191"/>
      <c r="F90" s="192"/>
      <c r="G90" s="192"/>
      <c r="H90" s="192"/>
      <c r="I90" s="193"/>
      <c r="J90" s="200"/>
      <c r="K90" s="201"/>
      <c r="L90" s="201"/>
      <c r="M90" s="201"/>
      <c r="N90" s="201"/>
      <c r="O90" s="201"/>
      <c r="P90" s="201"/>
      <c r="Q90" s="201"/>
      <c r="R90" s="201"/>
      <c r="S90" s="201"/>
      <c r="T90" s="201"/>
      <c r="U90" s="201"/>
      <c r="V90" s="201"/>
      <c r="W90" s="201"/>
      <c r="X90" s="201"/>
      <c r="Y90" s="201"/>
      <c r="Z90" s="201"/>
      <c r="AA90" s="201"/>
      <c r="AB90" s="201"/>
      <c r="AC90" s="201"/>
      <c r="AD90" s="201"/>
      <c r="AE90" s="201"/>
      <c r="AF90" s="202"/>
      <c r="AG90" s="208"/>
      <c r="AH90" s="209"/>
      <c r="AI90" s="208"/>
      <c r="AJ90" s="21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row>
    <row r="91" spans="1:75" ht="12" hidden="1" customHeight="1">
      <c r="A91" s="215"/>
      <c r="B91" s="216"/>
      <c r="C91" s="184"/>
      <c r="D91" s="185"/>
      <c r="E91" s="191"/>
      <c r="F91" s="192"/>
      <c r="G91" s="192"/>
      <c r="H91" s="192"/>
      <c r="I91" s="193"/>
      <c r="J91" s="200"/>
      <c r="K91" s="201"/>
      <c r="L91" s="201"/>
      <c r="M91" s="201"/>
      <c r="N91" s="201"/>
      <c r="O91" s="201"/>
      <c r="P91" s="201"/>
      <c r="Q91" s="201"/>
      <c r="R91" s="201"/>
      <c r="S91" s="201"/>
      <c r="T91" s="201"/>
      <c r="U91" s="201"/>
      <c r="V91" s="201"/>
      <c r="W91" s="201"/>
      <c r="X91" s="201"/>
      <c r="Y91" s="201"/>
      <c r="Z91" s="201"/>
      <c r="AA91" s="201"/>
      <c r="AB91" s="201"/>
      <c r="AC91" s="201"/>
      <c r="AD91" s="201"/>
      <c r="AE91" s="201"/>
      <c r="AF91" s="202"/>
      <c r="AG91" s="208"/>
      <c r="AH91" s="209"/>
      <c r="AI91" s="208"/>
      <c r="AJ91" s="21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row>
    <row r="92" spans="1:75" ht="12" hidden="1" customHeight="1">
      <c r="A92" s="215"/>
      <c r="B92" s="216"/>
      <c r="C92" s="186"/>
      <c r="D92" s="187"/>
      <c r="E92" s="194"/>
      <c r="F92" s="195"/>
      <c r="G92" s="195"/>
      <c r="H92" s="195"/>
      <c r="I92" s="196"/>
      <c r="J92" s="203"/>
      <c r="K92" s="204"/>
      <c r="L92" s="204"/>
      <c r="M92" s="204"/>
      <c r="N92" s="204"/>
      <c r="O92" s="204"/>
      <c r="P92" s="204"/>
      <c r="Q92" s="204"/>
      <c r="R92" s="204"/>
      <c r="S92" s="204"/>
      <c r="T92" s="204"/>
      <c r="U92" s="204"/>
      <c r="V92" s="204"/>
      <c r="W92" s="204"/>
      <c r="X92" s="204"/>
      <c r="Y92" s="204"/>
      <c r="Z92" s="204"/>
      <c r="AA92" s="204"/>
      <c r="AB92" s="204"/>
      <c r="AC92" s="204"/>
      <c r="AD92" s="204"/>
      <c r="AE92" s="204"/>
      <c r="AF92" s="205"/>
      <c r="AG92" s="210"/>
      <c r="AH92" s="211"/>
      <c r="AI92" s="210"/>
      <c r="AJ92" s="214"/>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row>
    <row r="93" spans="1:75" ht="12" hidden="1" customHeight="1">
      <c r="A93" s="215"/>
      <c r="B93" s="216"/>
      <c r="C93" s="182">
        <v>10</v>
      </c>
      <c r="D93" s="183"/>
      <c r="E93" s="188"/>
      <c r="F93" s="189"/>
      <c r="G93" s="189"/>
      <c r="H93" s="189"/>
      <c r="I93" s="190"/>
      <c r="J93" s="197"/>
      <c r="K93" s="198"/>
      <c r="L93" s="198"/>
      <c r="M93" s="198"/>
      <c r="N93" s="198"/>
      <c r="O93" s="198"/>
      <c r="P93" s="198"/>
      <c r="Q93" s="198"/>
      <c r="R93" s="198"/>
      <c r="S93" s="198"/>
      <c r="T93" s="198"/>
      <c r="U93" s="198"/>
      <c r="V93" s="198"/>
      <c r="W93" s="198"/>
      <c r="X93" s="198"/>
      <c r="Y93" s="198"/>
      <c r="Z93" s="198"/>
      <c r="AA93" s="198"/>
      <c r="AB93" s="198"/>
      <c r="AC93" s="198"/>
      <c r="AD93" s="198"/>
      <c r="AE93" s="198"/>
      <c r="AF93" s="199"/>
      <c r="AG93" s="206" t="s">
        <v>184</v>
      </c>
      <c r="AH93" s="207"/>
      <c r="AI93" s="206" t="s">
        <v>184</v>
      </c>
      <c r="AJ93" s="212"/>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row>
    <row r="94" spans="1:75" ht="12" hidden="1" customHeight="1">
      <c r="A94" s="215"/>
      <c r="B94" s="216"/>
      <c r="C94" s="184"/>
      <c r="D94" s="185"/>
      <c r="E94" s="191"/>
      <c r="F94" s="192"/>
      <c r="G94" s="192"/>
      <c r="H94" s="192"/>
      <c r="I94" s="193"/>
      <c r="J94" s="200"/>
      <c r="K94" s="201"/>
      <c r="L94" s="201"/>
      <c r="M94" s="201"/>
      <c r="N94" s="201"/>
      <c r="O94" s="201"/>
      <c r="P94" s="201"/>
      <c r="Q94" s="201"/>
      <c r="R94" s="201"/>
      <c r="S94" s="201"/>
      <c r="T94" s="201"/>
      <c r="U94" s="201"/>
      <c r="V94" s="201"/>
      <c r="W94" s="201"/>
      <c r="X94" s="201"/>
      <c r="Y94" s="201"/>
      <c r="Z94" s="201"/>
      <c r="AA94" s="201"/>
      <c r="AB94" s="201"/>
      <c r="AC94" s="201"/>
      <c r="AD94" s="201"/>
      <c r="AE94" s="201"/>
      <c r="AF94" s="202"/>
      <c r="AG94" s="208"/>
      <c r="AH94" s="209"/>
      <c r="AI94" s="208"/>
      <c r="AJ94" s="21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row>
    <row r="95" spans="1:75" ht="12" hidden="1" customHeight="1">
      <c r="A95" s="215"/>
      <c r="B95" s="216"/>
      <c r="C95" s="184"/>
      <c r="D95" s="185"/>
      <c r="E95" s="191"/>
      <c r="F95" s="192"/>
      <c r="G95" s="192"/>
      <c r="H95" s="192"/>
      <c r="I95" s="193"/>
      <c r="J95" s="200"/>
      <c r="K95" s="201"/>
      <c r="L95" s="201"/>
      <c r="M95" s="201"/>
      <c r="N95" s="201"/>
      <c r="O95" s="201"/>
      <c r="P95" s="201"/>
      <c r="Q95" s="201"/>
      <c r="R95" s="201"/>
      <c r="S95" s="201"/>
      <c r="T95" s="201"/>
      <c r="U95" s="201"/>
      <c r="V95" s="201"/>
      <c r="W95" s="201"/>
      <c r="X95" s="201"/>
      <c r="Y95" s="201"/>
      <c r="Z95" s="201"/>
      <c r="AA95" s="201"/>
      <c r="AB95" s="201"/>
      <c r="AC95" s="201"/>
      <c r="AD95" s="201"/>
      <c r="AE95" s="201"/>
      <c r="AF95" s="202"/>
      <c r="AG95" s="208"/>
      <c r="AH95" s="209"/>
      <c r="AI95" s="208"/>
      <c r="AJ95" s="21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row>
    <row r="96" spans="1:75" ht="12" hidden="1" customHeight="1">
      <c r="A96" s="215"/>
      <c r="B96" s="216"/>
      <c r="C96" s="184"/>
      <c r="D96" s="185"/>
      <c r="E96" s="191"/>
      <c r="F96" s="192"/>
      <c r="G96" s="192"/>
      <c r="H96" s="192"/>
      <c r="I96" s="193"/>
      <c r="J96" s="200"/>
      <c r="K96" s="201"/>
      <c r="L96" s="201"/>
      <c r="M96" s="201"/>
      <c r="N96" s="201"/>
      <c r="O96" s="201"/>
      <c r="P96" s="201"/>
      <c r="Q96" s="201"/>
      <c r="R96" s="201"/>
      <c r="S96" s="201"/>
      <c r="T96" s="201"/>
      <c r="U96" s="201"/>
      <c r="V96" s="201"/>
      <c r="W96" s="201"/>
      <c r="X96" s="201"/>
      <c r="Y96" s="201"/>
      <c r="Z96" s="201"/>
      <c r="AA96" s="201"/>
      <c r="AB96" s="201"/>
      <c r="AC96" s="201"/>
      <c r="AD96" s="201"/>
      <c r="AE96" s="201"/>
      <c r="AF96" s="202"/>
      <c r="AG96" s="208"/>
      <c r="AH96" s="209"/>
      <c r="AI96" s="208"/>
      <c r="AJ96" s="21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row>
    <row r="97" spans="1:76" ht="12" hidden="1" customHeight="1">
      <c r="A97" s="215"/>
      <c r="B97" s="216"/>
      <c r="C97" s="186"/>
      <c r="D97" s="187"/>
      <c r="E97" s="194"/>
      <c r="F97" s="195"/>
      <c r="G97" s="195"/>
      <c r="H97" s="195"/>
      <c r="I97" s="196"/>
      <c r="J97" s="203"/>
      <c r="K97" s="204"/>
      <c r="L97" s="204"/>
      <c r="M97" s="204"/>
      <c r="N97" s="204"/>
      <c r="O97" s="204"/>
      <c r="P97" s="204"/>
      <c r="Q97" s="204"/>
      <c r="R97" s="204"/>
      <c r="S97" s="204"/>
      <c r="T97" s="204"/>
      <c r="U97" s="204"/>
      <c r="V97" s="204"/>
      <c r="W97" s="204"/>
      <c r="X97" s="204"/>
      <c r="Y97" s="204"/>
      <c r="Z97" s="204"/>
      <c r="AA97" s="204"/>
      <c r="AB97" s="204"/>
      <c r="AC97" s="204"/>
      <c r="AD97" s="204"/>
      <c r="AE97" s="204"/>
      <c r="AF97" s="205"/>
      <c r="AG97" s="210"/>
      <c r="AH97" s="211"/>
      <c r="AI97" s="210"/>
      <c r="AJ97" s="214"/>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row>
    <row r="98" spans="1:76" ht="12" customHeight="1">
      <c r="A98" s="215"/>
      <c r="B98" s="216"/>
      <c r="C98" s="161" t="s">
        <v>59</v>
      </c>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1"/>
    </row>
    <row r="99" spans="1:76" ht="12" customHeight="1">
      <c r="A99" s="215"/>
      <c r="B99" s="216"/>
      <c r="C99" s="164" t="s">
        <v>199</v>
      </c>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6"/>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1"/>
    </row>
    <row r="100" spans="1:76" ht="12" customHeight="1">
      <c r="A100" s="215"/>
      <c r="B100" s="216"/>
      <c r="C100" s="164"/>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6"/>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1"/>
    </row>
    <row r="101" spans="1:76" ht="12" customHeight="1">
      <c r="A101" s="215"/>
      <c r="B101" s="216"/>
      <c r="C101" s="167"/>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9"/>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1"/>
    </row>
    <row r="102" spans="1:76" ht="12" customHeight="1">
      <c r="A102" s="215"/>
      <c r="B102" s="216"/>
      <c r="C102" s="161" t="s">
        <v>60</v>
      </c>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1"/>
    </row>
    <row r="103" spans="1:76" ht="12" customHeight="1">
      <c r="A103" s="215"/>
      <c r="B103" s="216"/>
      <c r="C103" s="164" t="s">
        <v>192</v>
      </c>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6"/>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1"/>
    </row>
    <row r="104" spans="1:76" ht="12" customHeight="1" thickBot="1">
      <c r="A104" s="217"/>
      <c r="B104" s="218"/>
      <c r="C104" s="170"/>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2"/>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1"/>
    </row>
    <row r="105" spans="1:76" ht="12" customHeight="1">
      <c r="A105" s="173" t="s">
        <v>44</v>
      </c>
      <c r="B105" s="174"/>
      <c r="C105" s="174"/>
      <c r="D105" s="174"/>
      <c r="E105" s="174"/>
      <c r="F105" s="174"/>
      <c r="G105" s="175"/>
      <c r="H105" s="176" t="s">
        <v>6</v>
      </c>
      <c r="I105" s="177"/>
      <c r="J105" s="177"/>
      <c r="K105" s="177"/>
      <c r="L105" s="177"/>
      <c r="M105" s="177"/>
      <c r="N105" s="177"/>
      <c r="O105" s="177"/>
      <c r="P105" s="177"/>
      <c r="Q105" s="177"/>
      <c r="R105" s="177"/>
      <c r="S105" s="177"/>
      <c r="T105" s="177"/>
      <c r="U105" s="177"/>
      <c r="V105" s="177"/>
      <c r="W105" s="177"/>
      <c r="X105" s="178"/>
      <c r="Y105" s="179" t="s">
        <v>10</v>
      </c>
      <c r="Z105" s="178"/>
      <c r="AA105" s="180" t="s">
        <v>7</v>
      </c>
      <c r="AB105" s="180"/>
      <c r="AC105" s="180"/>
      <c r="AD105" s="180"/>
      <c r="AE105" s="180"/>
      <c r="AF105" s="180" t="s">
        <v>29</v>
      </c>
      <c r="AG105" s="180"/>
      <c r="AH105" s="180"/>
      <c r="AI105" s="180"/>
      <c r="AJ105" s="181"/>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1"/>
    </row>
    <row r="106" spans="1:76" ht="12" customHeight="1">
      <c r="A106" s="77"/>
      <c r="B106" s="78"/>
      <c r="C106" s="78"/>
      <c r="D106" s="78"/>
      <c r="E106" s="78"/>
      <c r="F106" s="78"/>
      <c r="G106" s="79"/>
      <c r="H106" s="131" t="s">
        <v>194</v>
      </c>
      <c r="I106" s="132"/>
      <c r="J106" s="132"/>
      <c r="K106" s="132"/>
      <c r="L106" s="132"/>
      <c r="M106" s="132"/>
      <c r="N106" s="132"/>
      <c r="O106" s="132"/>
      <c r="P106" s="132"/>
      <c r="Q106" s="132"/>
      <c r="R106" s="132"/>
      <c r="S106" s="132"/>
      <c r="T106" s="132"/>
      <c r="U106" s="132"/>
      <c r="V106" s="132"/>
      <c r="W106" s="132"/>
      <c r="X106" s="133"/>
      <c r="Y106" s="108" t="s">
        <v>88</v>
      </c>
      <c r="Z106" s="109"/>
      <c r="AA106" s="124" t="s">
        <v>196</v>
      </c>
      <c r="AB106" s="124"/>
      <c r="AC106" s="124"/>
      <c r="AD106" s="124"/>
      <c r="AE106" s="124"/>
      <c r="AF106" s="124">
        <v>0.7</v>
      </c>
      <c r="AG106" s="124"/>
      <c r="AH106" s="124"/>
      <c r="AI106" s="124"/>
      <c r="AJ106" s="125"/>
      <c r="AN106" s="121" t="s">
        <v>33</v>
      </c>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c r="BS106" s="122"/>
      <c r="BT106" s="122"/>
      <c r="BU106" s="122"/>
      <c r="BV106" s="122"/>
      <c r="BW106" s="123"/>
      <c r="BX106" s="1"/>
    </row>
    <row r="107" spans="1:76" ht="12" customHeight="1">
      <c r="A107" s="77"/>
      <c r="B107" s="78"/>
      <c r="C107" s="78"/>
      <c r="D107" s="78"/>
      <c r="E107" s="78"/>
      <c r="F107" s="78"/>
      <c r="G107" s="79"/>
      <c r="H107" s="105" t="s">
        <v>216</v>
      </c>
      <c r="I107" s="106"/>
      <c r="J107" s="106"/>
      <c r="K107" s="106"/>
      <c r="L107" s="106"/>
      <c r="M107" s="106"/>
      <c r="N107" s="106"/>
      <c r="O107" s="106"/>
      <c r="P107" s="106"/>
      <c r="Q107" s="106"/>
      <c r="R107" s="106"/>
      <c r="S107" s="106"/>
      <c r="T107" s="106"/>
      <c r="U107" s="106"/>
      <c r="V107" s="106"/>
      <c r="W107" s="106"/>
      <c r="X107" s="107"/>
      <c r="Y107" s="108" t="s">
        <v>13</v>
      </c>
      <c r="Z107" s="109"/>
      <c r="AA107" s="110" t="s">
        <v>197</v>
      </c>
      <c r="AB107" s="110"/>
      <c r="AC107" s="110"/>
      <c r="AD107" s="110"/>
      <c r="AE107" s="110"/>
      <c r="AF107" s="110">
        <v>66</v>
      </c>
      <c r="AG107" s="110"/>
      <c r="AH107" s="110"/>
      <c r="AI107" s="110"/>
      <c r="AJ107" s="111"/>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1"/>
    </row>
    <row r="108" spans="1:76" ht="12" customHeight="1">
      <c r="A108" s="77"/>
      <c r="B108" s="78"/>
      <c r="C108" s="78"/>
      <c r="D108" s="78"/>
      <c r="E108" s="78"/>
      <c r="F108" s="78"/>
      <c r="G108" s="79"/>
      <c r="H108" s="105"/>
      <c r="I108" s="106"/>
      <c r="J108" s="106"/>
      <c r="K108" s="106"/>
      <c r="L108" s="106"/>
      <c r="M108" s="106"/>
      <c r="N108" s="106"/>
      <c r="O108" s="106"/>
      <c r="P108" s="106"/>
      <c r="Q108" s="106"/>
      <c r="R108" s="106"/>
      <c r="S108" s="106"/>
      <c r="T108" s="106"/>
      <c r="U108" s="106"/>
      <c r="V108" s="106"/>
      <c r="W108" s="106"/>
      <c r="X108" s="107"/>
      <c r="Y108" s="108"/>
      <c r="Z108" s="109"/>
      <c r="AA108" s="110"/>
      <c r="AB108" s="110"/>
      <c r="AC108" s="110"/>
      <c r="AD108" s="110"/>
      <c r="AE108" s="110"/>
      <c r="AF108" s="110"/>
      <c r="AG108" s="110"/>
      <c r="AH108" s="110"/>
      <c r="AI108" s="110"/>
      <c r="AJ108" s="111"/>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1"/>
    </row>
    <row r="109" spans="1:76" ht="12" customHeight="1">
      <c r="A109" s="77"/>
      <c r="B109" s="78"/>
      <c r="C109" s="78"/>
      <c r="D109" s="78"/>
      <c r="E109" s="78"/>
      <c r="F109" s="78"/>
      <c r="G109" s="79"/>
      <c r="H109" s="105"/>
      <c r="I109" s="106"/>
      <c r="J109" s="106"/>
      <c r="K109" s="106"/>
      <c r="L109" s="106"/>
      <c r="M109" s="106"/>
      <c r="N109" s="106"/>
      <c r="O109" s="106"/>
      <c r="P109" s="106"/>
      <c r="Q109" s="106"/>
      <c r="R109" s="106"/>
      <c r="S109" s="106"/>
      <c r="T109" s="106"/>
      <c r="U109" s="106"/>
      <c r="V109" s="106"/>
      <c r="W109" s="106"/>
      <c r="X109" s="107"/>
      <c r="Y109" s="108"/>
      <c r="Z109" s="109"/>
      <c r="AA109" s="110"/>
      <c r="AB109" s="110"/>
      <c r="AC109" s="110"/>
      <c r="AD109" s="110"/>
      <c r="AE109" s="110"/>
      <c r="AF109" s="110"/>
      <c r="AG109" s="110"/>
      <c r="AH109" s="110"/>
      <c r="AI109" s="110"/>
      <c r="AJ109" s="111"/>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1"/>
    </row>
    <row r="110" spans="1:76" ht="12" customHeight="1">
      <c r="A110" s="77"/>
      <c r="B110" s="78"/>
      <c r="C110" s="78"/>
      <c r="D110" s="78"/>
      <c r="E110" s="78"/>
      <c r="F110" s="78"/>
      <c r="G110" s="79"/>
      <c r="H110" s="105"/>
      <c r="I110" s="106"/>
      <c r="J110" s="106"/>
      <c r="K110" s="106"/>
      <c r="L110" s="106"/>
      <c r="M110" s="106"/>
      <c r="N110" s="106"/>
      <c r="O110" s="106"/>
      <c r="P110" s="106"/>
      <c r="Q110" s="106"/>
      <c r="R110" s="106"/>
      <c r="S110" s="106"/>
      <c r="T110" s="106"/>
      <c r="U110" s="106"/>
      <c r="V110" s="106"/>
      <c r="W110" s="106"/>
      <c r="X110" s="107"/>
      <c r="Y110" s="108"/>
      <c r="Z110" s="109"/>
      <c r="AA110" s="110"/>
      <c r="AB110" s="110"/>
      <c r="AC110" s="110"/>
      <c r="AD110" s="110"/>
      <c r="AE110" s="110"/>
      <c r="AF110" s="110"/>
      <c r="AG110" s="110"/>
      <c r="AH110" s="110"/>
      <c r="AI110" s="110"/>
      <c r="AJ110" s="111"/>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1"/>
    </row>
    <row r="111" spans="1:76" ht="12" hidden="1" customHeight="1">
      <c r="A111" s="77"/>
      <c r="B111" s="78"/>
      <c r="C111" s="78"/>
      <c r="D111" s="78"/>
      <c r="E111" s="78"/>
      <c r="F111" s="78"/>
      <c r="G111" s="79"/>
      <c r="H111" s="105"/>
      <c r="I111" s="106"/>
      <c r="J111" s="106"/>
      <c r="K111" s="106"/>
      <c r="L111" s="106"/>
      <c r="M111" s="106"/>
      <c r="N111" s="106"/>
      <c r="O111" s="106"/>
      <c r="P111" s="106"/>
      <c r="Q111" s="106"/>
      <c r="R111" s="106"/>
      <c r="S111" s="106"/>
      <c r="T111" s="106"/>
      <c r="U111" s="106"/>
      <c r="V111" s="106"/>
      <c r="W111" s="106"/>
      <c r="X111" s="107"/>
      <c r="Y111" s="108"/>
      <c r="Z111" s="109"/>
      <c r="AA111" s="110"/>
      <c r="AB111" s="110"/>
      <c r="AC111" s="110"/>
      <c r="AD111" s="110"/>
      <c r="AE111" s="110"/>
      <c r="AF111" s="110"/>
      <c r="AG111" s="110"/>
      <c r="AH111" s="110"/>
      <c r="AI111" s="110"/>
      <c r="AJ111" s="111"/>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1"/>
    </row>
    <row r="112" spans="1:76" ht="12" hidden="1" customHeight="1">
      <c r="A112" s="77"/>
      <c r="B112" s="78"/>
      <c r="C112" s="78"/>
      <c r="D112" s="78"/>
      <c r="E112" s="78"/>
      <c r="F112" s="78"/>
      <c r="G112" s="79"/>
      <c r="H112" s="105"/>
      <c r="I112" s="106"/>
      <c r="J112" s="106"/>
      <c r="K112" s="106"/>
      <c r="L112" s="106"/>
      <c r="M112" s="106"/>
      <c r="N112" s="106"/>
      <c r="O112" s="106"/>
      <c r="P112" s="106"/>
      <c r="Q112" s="106"/>
      <c r="R112" s="106"/>
      <c r="S112" s="106"/>
      <c r="T112" s="106"/>
      <c r="U112" s="106"/>
      <c r="V112" s="106"/>
      <c r="W112" s="106"/>
      <c r="X112" s="107"/>
      <c r="Y112" s="108"/>
      <c r="Z112" s="109"/>
      <c r="AA112" s="110"/>
      <c r="AB112" s="110"/>
      <c r="AC112" s="110"/>
      <c r="AD112" s="110"/>
      <c r="AE112" s="110"/>
      <c r="AF112" s="110"/>
      <c r="AG112" s="110"/>
      <c r="AH112" s="110"/>
      <c r="AI112" s="110"/>
      <c r="AJ112" s="111"/>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1"/>
    </row>
    <row r="113" spans="1:76" ht="12" hidden="1" customHeight="1">
      <c r="A113" s="77"/>
      <c r="B113" s="78"/>
      <c r="C113" s="78"/>
      <c r="D113" s="78"/>
      <c r="E113" s="78"/>
      <c r="F113" s="78"/>
      <c r="G113" s="79"/>
      <c r="H113" s="105"/>
      <c r="I113" s="106"/>
      <c r="J113" s="106"/>
      <c r="K113" s="106"/>
      <c r="L113" s="106"/>
      <c r="M113" s="106"/>
      <c r="N113" s="106"/>
      <c r="O113" s="106"/>
      <c r="P113" s="106"/>
      <c r="Q113" s="106"/>
      <c r="R113" s="106"/>
      <c r="S113" s="106"/>
      <c r="T113" s="106"/>
      <c r="U113" s="106"/>
      <c r="V113" s="106"/>
      <c r="W113" s="106"/>
      <c r="X113" s="107"/>
      <c r="Y113" s="108"/>
      <c r="Z113" s="109"/>
      <c r="AA113" s="110"/>
      <c r="AB113" s="110"/>
      <c r="AC113" s="110"/>
      <c r="AD113" s="110"/>
      <c r="AE113" s="110"/>
      <c r="AF113" s="110"/>
      <c r="AG113" s="110"/>
      <c r="AH113" s="110"/>
      <c r="AI113" s="110"/>
      <c r="AJ113" s="111"/>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1"/>
    </row>
    <row r="114" spans="1:76" ht="12" hidden="1" customHeight="1">
      <c r="A114" s="77"/>
      <c r="B114" s="78"/>
      <c r="C114" s="78"/>
      <c r="D114" s="78"/>
      <c r="E114" s="78"/>
      <c r="F114" s="78"/>
      <c r="G114" s="79"/>
      <c r="H114" s="105"/>
      <c r="I114" s="106"/>
      <c r="J114" s="106"/>
      <c r="K114" s="106"/>
      <c r="L114" s="106"/>
      <c r="M114" s="106"/>
      <c r="N114" s="106"/>
      <c r="O114" s="106"/>
      <c r="P114" s="106"/>
      <c r="Q114" s="106"/>
      <c r="R114" s="106"/>
      <c r="S114" s="106"/>
      <c r="T114" s="106"/>
      <c r="U114" s="106"/>
      <c r="V114" s="106"/>
      <c r="W114" s="106"/>
      <c r="X114" s="107"/>
      <c r="Y114" s="108"/>
      <c r="Z114" s="109"/>
      <c r="AA114" s="110"/>
      <c r="AB114" s="110"/>
      <c r="AC114" s="110"/>
      <c r="AD114" s="110"/>
      <c r="AE114" s="110"/>
      <c r="AF114" s="110"/>
      <c r="AG114" s="110"/>
      <c r="AH114" s="110"/>
      <c r="AI114" s="110"/>
      <c r="AJ114" s="111"/>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1"/>
    </row>
    <row r="115" spans="1:76" ht="12" hidden="1" customHeight="1">
      <c r="A115" s="80"/>
      <c r="B115" s="81"/>
      <c r="C115" s="81"/>
      <c r="D115" s="81"/>
      <c r="E115" s="81"/>
      <c r="F115" s="81"/>
      <c r="G115" s="82"/>
      <c r="H115" s="145"/>
      <c r="I115" s="146"/>
      <c r="J115" s="146"/>
      <c r="K115" s="146"/>
      <c r="L115" s="146"/>
      <c r="M115" s="146"/>
      <c r="N115" s="146"/>
      <c r="O115" s="146"/>
      <c r="P115" s="146"/>
      <c r="Q115" s="146"/>
      <c r="R115" s="146"/>
      <c r="S115" s="146"/>
      <c r="T115" s="146"/>
      <c r="U115" s="146"/>
      <c r="V115" s="146"/>
      <c r="W115" s="146"/>
      <c r="X115" s="147"/>
      <c r="Y115" s="148"/>
      <c r="Z115" s="149"/>
      <c r="AA115" s="150"/>
      <c r="AB115" s="150"/>
      <c r="AC115" s="150"/>
      <c r="AD115" s="150"/>
      <c r="AE115" s="150"/>
      <c r="AF115" s="150"/>
      <c r="AG115" s="150"/>
      <c r="AH115" s="150"/>
      <c r="AI115" s="150"/>
      <c r="AJ115" s="151"/>
      <c r="AN115" s="121" t="s">
        <v>33</v>
      </c>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c r="BT115" s="122"/>
      <c r="BU115" s="122"/>
      <c r="BV115" s="122"/>
      <c r="BW115" s="123"/>
      <c r="BX115" s="1"/>
    </row>
    <row r="116" spans="1:76" ht="12" customHeight="1">
      <c r="A116" s="74" t="s">
        <v>43</v>
      </c>
      <c r="B116" s="75"/>
      <c r="C116" s="75"/>
      <c r="D116" s="75"/>
      <c r="E116" s="75"/>
      <c r="F116" s="75"/>
      <c r="G116" s="76"/>
      <c r="H116" s="126" t="s">
        <v>34</v>
      </c>
      <c r="I116" s="127"/>
      <c r="J116" s="127"/>
      <c r="K116" s="127"/>
      <c r="L116" s="127"/>
      <c r="M116" s="127"/>
      <c r="N116" s="127"/>
      <c r="O116" s="127"/>
      <c r="P116" s="127"/>
      <c r="Q116" s="127"/>
      <c r="R116" s="127"/>
      <c r="S116" s="127"/>
      <c r="T116" s="127"/>
      <c r="U116" s="127"/>
      <c r="V116" s="127"/>
      <c r="W116" s="127"/>
      <c r="X116" s="128"/>
      <c r="Y116" s="129" t="s">
        <v>10</v>
      </c>
      <c r="Z116" s="128"/>
      <c r="AA116" s="129" t="s">
        <v>35</v>
      </c>
      <c r="AB116" s="127"/>
      <c r="AC116" s="127"/>
      <c r="AD116" s="127"/>
      <c r="AE116" s="127"/>
      <c r="AF116" s="127"/>
      <c r="AG116" s="127"/>
      <c r="AH116" s="127"/>
      <c r="AI116" s="127"/>
      <c r="AJ116" s="130"/>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1"/>
    </row>
    <row r="117" spans="1:76" ht="12" customHeight="1">
      <c r="A117" s="77"/>
      <c r="B117" s="78"/>
      <c r="C117" s="78"/>
      <c r="D117" s="78"/>
      <c r="E117" s="78"/>
      <c r="F117" s="78"/>
      <c r="G117" s="79"/>
      <c r="H117" s="134" t="s">
        <v>36</v>
      </c>
      <c r="I117" s="135"/>
      <c r="J117" s="135"/>
      <c r="K117" s="135"/>
      <c r="L117" s="135"/>
      <c r="M117" s="135"/>
      <c r="N117" s="135"/>
      <c r="O117" s="135"/>
      <c r="P117" s="135"/>
      <c r="Q117" s="135"/>
      <c r="R117" s="135"/>
      <c r="S117" s="135"/>
      <c r="T117" s="135"/>
      <c r="U117" s="135"/>
      <c r="V117" s="135"/>
      <c r="W117" s="135"/>
      <c r="X117" s="136"/>
      <c r="Y117" s="137" t="s">
        <v>193</v>
      </c>
      <c r="Z117" s="138"/>
      <c r="AA117" s="139">
        <v>1.82</v>
      </c>
      <c r="AB117" s="140"/>
      <c r="AC117" s="140"/>
      <c r="AD117" s="140"/>
      <c r="AE117" s="140"/>
      <c r="AF117" s="140"/>
      <c r="AG117" s="140"/>
      <c r="AH117" s="140"/>
      <c r="AI117" s="140"/>
      <c r="AJ117" s="141"/>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1"/>
    </row>
    <row r="118" spans="1:76" ht="12" customHeight="1">
      <c r="A118" s="77"/>
      <c r="B118" s="78"/>
      <c r="C118" s="78"/>
      <c r="D118" s="78"/>
      <c r="E118" s="78"/>
      <c r="F118" s="78"/>
      <c r="G118" s="79"/>
      <c r="H118" s="142" t="s">
        <v>37</v>
      </c>
      <c r="I118" s="143"/>
      <c r="J118" s="143"/>
      <c r="K118" s="143"/>
      <c r="L118" s="143"/>
      <c r="M118" s="143"/>
      <c r="N118" s="143"/>
      <c r="O118" s="143"/>
      <c r="P118" s="143"/>
      <c r="Q118" s="143"/>
      <c r="R118" s="143"/>
      <c r="S118" s="143"/>
      <c r="T118" s="143"/>
      <c r="U118" s="143"/>
      <c r="V118" s="143"/>
      <c r="W118" s="143"/>
      <c r="X118" s="144"/>
      <c r="Y118" s="137" t="s">
        <v>13</v>
      </c>
      <c r="Z118" s="138"/>
      <c r="AA118" s="152">
        <v>66</v>
      </c>
      <c r="AB118" s="153"/>
      <c r="AC118" s="153"/>
      <c r="AD118" s="153"/>
      <c r="AE118" s="153"/>
      <c r="AF118" s="153"/>
      <c r="AG118" s="153"/>
      <c r="AH118" s="153"/>
      <c r="AI118" s="153"/>
      <c r="AJ118" s="154"/>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1"/>
    </row>
    <row r="119" spans="1:76" ht="12" customHeight="1">
      <c r="A119" s="80"/>
      <c r="B119" s="81"/>
      <c r="C119" s="81"/>
      <c r="D119" s="81"/>
      <c r="E119" s="81"/>
      <c r="F119" s="81"/>
      <c r="G119" s="82"/>
      <c r="H119" s="155" t="s">
        <v>38</v>
      </c>
      <c r="I119" s="156"/>
      <c r="J119" s="156"/>
      <c r="K119" s="156"/>
      <c r="L119" s="156"/>
      <c r="M119" s="156"/>
      <c r="N119" s="156"/>
      <c r="O119" s="156"/>
      <c r="P119" s="156"/>
      <c r="Q119" s="156"/>
      <c r="R119" s="156"/>
      <c r="S119" s="156"/>
      <c r="T119" s="156"/>
      <c r="U119" s="156"/>
      <c r="V119" s="156"/>
      <c r="W119" s="156"/>
      <c r="X119" s="157"/>
      <c r="Y119" s="137" t="s">
        <v>193</v>
      </c>
      <c r="Z119" s="138"/>
      <c r="AA119" s="158">
        <v>2.6</v>
      </c>
      <c r="AB119" s="159"/>
      <c r="AC119" s="159"/>
      <c r="AD119" s="159"/>
      <c r="AE119" s="159"/>
      <c r="AF119" s="159"/>
      <c r="AG119" s="159"/>
      <c r="AH119" s="159"/>
      <c r="AI119" s="159"/>
      <c r="AJ119" s="160"/>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1"/>
    </row>
    <row r="120" spans="1:76" ht="12" customHeight="1">
      <c r="A120" s="93" t="s">
        <v>45</v>
      </c>
      <c r="B120" s="94"/>
      <c r="C120" s="94"/>
      <c r="D120" s="94"/>
      <c r="E120" s="94"/>
      <c r="F120" s="94"/>
      <c r="G120" s="95"/>
      <c r="H120" s="126" t="s">
        <v>6</v>
      </c>
      <c r="I120" s="127"/>
      <c r="J120" s="127"/>
      <c r="K120" s="127"/>
      <c r="L120" s="127"/>
      <c r="M120" s="127"/>
      <c r="N120" s="127"/>
      <c r="O120" s="127"/>
      <c r="P120" s="127"/>
      <c r="Q120" s="127"/>
      <c r="R120" s="127"/>
      <c r="S120" s="127"/>
      <c r="T120" s="127"/>
      <c r="U120" s="127"/>
      <c r="V120" s="127"/>
      <c r="W120" s="127"/>
      <c r="X120" s="128"/>
      <c r="Y120" s="129" t="s">
        <v>10</v>
      </c>
      <c r="Z120" s="128"/>
      <c r="AA120" s="129" t="s">
        <v>7</v>
      </c>
      <c r="AB120" s="127"/>
      <c r="AC120" s="127"/>
      <c r="AD120" s="127"/>
      <c r="AE120" s="128"/>
      <c r="AF120" s="129" t="s">
        <v>29</v>
      </c>
      <c r="AG120" s="127"/>
      <c r="AH120" s="127"/>
      <c r="AI120" s="127"/>
      <c r="AJ120" s="130"/>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1"/>
    </row>
    <row r="121" spans="1:76" ht="12" customHeight="1">
      <c r="A121" s="96"/>
      <c r="B121" s="97"/>
      <c r="C121" s="97"/>
      <c r="D121" s="97"/>
      <c r="E121" s="97"/>
      <c r="F121" s="97"/>
      <c r="G121" s="98"/>
      <c r="H121" s="131" t="s">
        <v>200</v>
      </c>
      <c r="I121" s="132"/>
      <c r="J121" s="132"/>
      <c r="K121" s="132"/>
      <c r="L121" s="132"/>
      <c r="M121" s="132"/>
      <c r="N121" s="132"/>
      <c r="O121" s="132"/>
      <c r="P121" s="132"/>
      <c r="Q121" s="132"/>
      <c r="R121" s="132"/>
      <c r="S121" s="132"/>
      <c r="T121" s="132"/>
      <c r="U121" s="132"/>
      <c r="V121" s="132"/>
      <c r="W121" s="132"/>
      <c r="X121" s="133"/>
      <c r="Y121" s="108" t="s">
        <v>12</v>
      </c>
      <c r="Z121" s="109"/>
      <c r="AA121" s="124">
        <v>90</v>
      </c>
      <c r="AB121" s="124"/>
      <c r="AC121" s="124"/>
      <c r="AD121" s="124"/>
      <c r="AE121" s="124"/>
      <c r="AF121" s="124">
        <v>81</v>
      </c>
      <c r="AG121" s="124"/>
      <c r="AH121" s="124"/>
      <c r="AI121" s="124"/>
      <c r="AJ121" s="125"/>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1"/>
    </row>
    <row r="122" spans="1:76" ht="12" customHeight="1">
      <c r="A122" s="96"/>
      <c r="B122" s="97"/>
      <c r="C122" s="97"/>
      <c r="D122" s="97"/>
      <c r="E122" s="97"/>
      <c r="F122" s="97"/>
      <c r="G122" s="98"/>
      <c r="H122" s="105" t="s">
        <v>201</v>
      </c>
      <c r="I122" s="106"/>
      <c r="J122" s="106"/>
      <c r="K122" s="106"/>
      <c r="L122" s="106"/>
      <c r="M122" s="106"/>
      <c r="N122" s="106"/>
      <c r="O122" s="106"/>
      <c r="P122" s="106"/>
      <c r="Q122" s="106"/>
      <c r="R122" s="106"/>
      <c r="S122" s="106"/>
      <c r="T122" s="106"/>
      <c r="U122" s="106"/>
      <c r="V122" s="106"/>
      <c r="W122" s="106"/>
      <c r="X122" s="107"/>
      <c r="Y122" s="108" t="s">
        <v>12</v>
      </c>
      <c r="Z122" s="109"/>
      <c r="AA122" s="110">
        <v>96</v>
      </c>
      <c r="AB122" s="110"/>
      <c r="AC122" s="110"/>
      <c r="AD122" s="110"/>
      <c r="AE122" s="110"/>
      <c r="AF122" s="110">
        <v>92</v>
      </c>
      <c r="AG122" s="110"/>
      <c r="AH122" s="110"/>
      <c r="AI122" s="110"/>
      <c r="AJ122" s="111"/>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1"/>
    </row>
    <row r="123" spans="1:76" ht="12" customHeight="1">
      <c r="A123" s="96"/>
      <c r="B123" s="97"/>
      <c r="C123" s="97"/>
      <c r="D123" s="97"/>
      <c r="E123" s="97"/>
      <c r="F123" s="97"/>
      <c r="G123" s="98"/>
      <c r="H123" s="105" t="s">
        <v>220</v>
      </c>
      <c r="I123" s="106"/>
      <c r="J123" s="106"/>
      <c r="K123" s="106"/>
      <c r="L123" s="106"/>
      <c r="M123" s="106"/>
      <c r="N123" s="106"/>
      <c r="O123" s="106"/>
      <c r="P123" s="106"/>
      <c r="Q123" s="106"/>
      <c r="R123" s="106"/>
      <c r="S123" s="106"/>
      <c r="T123" s="106"/>
      <c r="U123" s="106"/>
      <c r="V123" s="106"/>
      <c r="W123" s="106"/>
      <c r="X123" s="107"/>
      <c r="Y123" s="108"/>
      <c r="Z123" s="109"/>
      <c r="AA123" s="110"/>
      <c r="AB123" s="110"/>
      <c r="AC123" s="110"/>
      <c r="AD123" s="110"/>
      <c r="AE123" s="110"/>
      <c r="AF123" s="110"/>
      <c r="AG123" s="110"/>
      <c r="AH123" s="110"/>
      <c r="AI123" s="110"/>
      <c r="AJ123" s="110"/>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1"/>
    </row>
    <row r="124" spans="1:76" ht="12" customHeight="1">
      <c r="A124" s="96"/>
      <c r="B124" s="97"/>
      <c r="C124" s="97"/>
      <c r="D124" s="97"/>
      <c r="E124" s="97"/>
      <c r="F124" s="97"/>
      <c r="G124" s="98"/>
      <c r="H124" s="105" t="s">
        <v>227</v>
      </c>
      <c r="I124" s="106"/>
      <c r="J124" s="106"/>
      <c r="K124" s="106"/>
      <c r="L124" s="106"/>
      <c r="M124" s="106"/>
      <c r="N124" s="106"/>
      <c r="O124" s="106"/>
      <c r="P124" s="106"/>
      <c r="Q124" s="106"/>
      <c r="R124" s="106"/>
      <c r="S124" s="106"/>
      <c r="T124" s="106"/>
      <c r="U124" s="106"/>
      <c r="V124" s="106"/>
      <c r="W124" s="106"/>
      <c r="X124" s="107"/>
      <c r="Y124" s="108"/>
      <c r="Z124" s="109"/>
      <c r="AA124" s="110" t="s">
        <v>223</v>
      </c>
      <c r="AB124" s="110"/>
      <c r="AC124" s="110"/>
      <c r="AD124" s="110"/>
      <c r="AE124" s="110"/>
      <c r="AF124" s="110" t="s">
        <v>223</v>
      </c>
      <c r="AG124" s="110"/>
      <c r="AH124" s="110"/>
      <c r="AI124" s="110"/>
      <c r="AJ124" s="110"/>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1"/>
    </row>
    <row r="125" spans="1:76" ht="12" customHeight="1">
      <c r="A125" s="96"/>
      <c r="B125" s="97"/>
      <c r="C125" s="97"/>
      <c r="D125" s="97"/>
      <c r="E125" s="97"/>
      <c r="F125" s="97"/>
      <c r="G125" s="98"/>
      <c r="H125" s="105" t="s">
        <v>221</v>
      </c>
      <c r="I125" s="106"/>
      <c r="J125" s="106"/>
      <c r="K125" s="106"/>
      <c r="L125" s="106"/>
      <c r="M125" s="106"/>
      <c r="N125" s="106"/>
      <c r="O125" s="106"/>
      <c r="P125" s="106"/>
      <c r="Q125" s="106"/>
      <c r="R125" s="106"/>
      <c r="S125" s="106"/>
      <c r="T125" s="106"/>
      <c r="U125" s="106"/>
      <c r="V125" s="106"/>
      <c r="W125" s="106"/>
      <c r="X125" s="107"/>
      <c r="Y125" s="108" t="s">
        <v>88</v>
      </c>
      <c r="Z125" s="109"/>
      <c r="AA125" s="110" t="s">
        <v>224</v>
      </c>
      <c r="AB125" s="110"/>
      <c r="AC125" s="110"/>
      <c r="AD125" s="110"/>
      <c r="AE125" s="110"/>
      <c r="AF125" s="110" t="s">
        <v>225</v>
      </c>
      <c r="AG125" s="110"/>
      <c r="AH125" s="110"/>
      <c r="AI125" s="110"/>
      <c r="AJ125" s="111"/>
      <c r="AN125" s="121" t="s">
        <v>33</v>
      </c>
      <c r="AO125" s="122"/>
      <c r="AP125" s="122"/>
      <c r="AQ125" s="122"/>
      <c r="AR125" s="122"/>
      <c r="AS125" s="122"/>
      <c r="AT125" s="122"/>
      <c r="AU125" s="122"/>
      <c r="AV125" s="122"/>
      <c r="AW125" s="122"/>
      <c r="AX125" s="122"/>
      <c r="AY125" s="122"/>
      <c r="AZ125" s="122"/>
      <c r="BA125" s="122"/>
      <c r="BB125" s="122"/>
      <c r="BC125" s="122"/>
      <c r="BD125" s="122"/>
      <c r="BE125" s="122"/>
      <c r="BF125" s="122"/>
      <c r="BG125" s="122"/>
      <c r="BH125" s="122"/>
      <c r="BI125" s="122"/>
      <c r="BJ125" s="122"/>
      <c r="BK125" s="122"/>
      <c r="BL125" s="122"/>
      <c r="BM125" s="122"/>
      <c r="BN125" s="122"/>
      <c r="BO125" s="122"/>
      <c r="BP125" s="122"/>
      <c r="BQ125" s="122"/>
      <c r="BR125" s="122"/>
      <c r="BS125" s="122"/>
      <c r="BT125" s="122"/>
      <c r="BU125" s="122"/>
      <c r="BV125" s="122"/>
      <c r="BW125" s="123"/>
      <c r="BX125" s="1"/>
    </row>
    <row r="126" spans="1:76" ht="12" customHeight="1">
      <c r="A126" s="96"/>
      <c r="B126" s="97"/>
      <c r="C126" s="97"/>
      <c r="D126" s="97"/>
      <c r="E126" s="97"/>
      <c r="F126" s="97"/>
      <c r="G126" s="98"/>
      <c r="H126" s="105" t="s">
        <v>222</v>
      </c>
      <c r="I126" s="106"/>
      <c r="J126" s="106"/>
      <c r="K126" s="106"/>
      <c r="L126" s="106"/>
      <c r="M126" s="106"/>
      <c r="N126" s="106"/>
      <c r="O126" s="106"/>
      <c r="P126" s="106"/>
      <c r="Q126" s="106"/>
      <c r="R126" s="106"/>
      <c r="S126" s="106"/>
      <c r="T126" s="106"/>
      <c r="U126" s="106"/>
      <c r="V126" s="106"/>
      <c r="W126" s="106"/>
      <c r="X126" s="107"/>
      <c r="Y126" s="119" t="s">
        <v>88</v>
      </c>
      <c r="Z126" s="120"/>
      <c r="AA126" s="110" t="s">
        <v>224</v>
      </c>
      <c r="AB126" s="110"/>
      <c r="AC126" s="110"/>
      <c r="AD126" s="110"/>
      <c r="AE126" s="110"/>
      <c r="AF126" s="110" t="s">
        <v>226</v>
      </c>
      <c r="AG126" s="110"/>
      <c r="AH126" s="110"/>
      <c r="AI126" s="110"/>
      <c r="AJ126" s="111"/>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1"/>
    </row>
    <row r="127" spans="1:76" ht="12" customHeight="1">
      <c r="A127" s="96"/>
      <c r="B127" s="97"/>
      <c r="C127" s="97"/>
      <c r="D127" s="97"/>
      <c r="E127" s="97"/>
      <c r="F127" s="97"/>
      <c r="G127" s="98"/>
      <c r="H127" s="105" t="s">
        <v>228</v>
      </c>
      <c r="I127" s="106"/>
      <c r="J127" s="106"/>
      <c r="K127" s="106"/>
      <c r="L127" s="106"/>
      <c r="M127" s="106"/>
      <c r="N127" s="106"/>
      <c r="O127" s="106"/>
      <c r="P127" s="106"/>
      <c r="Q127" s="106"/>
      <c r="R127" s="106"/>
      <c r="S127" s="106"/>
      <c r="T127" s="106"/>
      <c r="U127" s="106"/>
      <c r="V127" s="106"/>
      <c r="W127" s="106"/>
      <c r="X127" s="107"/>
      <c r="Y127" s="108"/>
      <c r="Z127" s="109"/>
      <c r="AA127" s="115"/>
      <c r="AB127" s="116"/>
      <c r="AC127" s="116"/>
      <c r="AD127" s="116"/>
      <c r="AE127" s="117"/>
      <c r="AF127" s="115"/>
      <c r="AG127" s="116"/>
      <c r="AH127" s="116"/>
      <c r="AI127" s="116"/>
      <c r="AJ127" s="118"/>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1"/>
    </row>
    <row r="128" spans="1:76" ht="12" customHeight="1">
      <c r="A128" s="96"/>
      <c r="B128" s="97"/>
      <c r="C128" s="97"/>
      <c r="D128" s="97"/>
      <c r="E128" s="97"/>
      <c r="F128" s="97"/>
      <c r="G128" s="98"/>
      <c r="H128" s="105" t="s">
        <v>229</v>
      </c>
      <c r="I128" s="106"/>
      <c r="J128" s="106"/>
      <c r="K128" s="106"/>
      <c r="L128" s="106"/>
      <c r="M128" s="106"/>
      <c r="N128" s="106"/>
      <c r="O128" s="106"/>
      <c r="P128" s="106"/>
      <c r="Q128" s="106"/>
      <c r="R128" s="106"/>
      <c r="S128" s="106"/>
      <c r="T128" s="106"/>
      <c r="U128" s="106"/>
      <c r="V128" s="106"/>
      <c r="W128" s="106"/>
      <c r="X128" s="107"/>
      <c r="Y128" s="119"/>
      <c r="Z128" s="120"/>
      <c r="AA128" s="110" t="s">
        <v>223</v>
      </c>
      <c r="AB128" s="110"/>
      <c r="AC128" s="110"/>
      <c r="AD128" s="110"/>
      <c r="AE128" s="110"/>
      <c r="AF128" s="110" t="s">
        <v>223</v>
      </c>
      <c r="AG128" s="110"/>
      <c r="AH128" s="110"/>
      <c r="AI128" s="110"/>
      <c r="AJ128" s="110"/>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1"/>
    </row>
    <row r="129" spans="1:76" ht="12" customHeight="1">
      <c r="A129" s="96"/>
      <c r="B129" s="97"/>
      <c r="C129" s="97"/>
      <c r="D129" s="97"/>
      <c r="E129" s="97"/>
      <c r="F129" s="97"/>
      <c r="G129" s="98"/>
      <c r="H129" s="105" t="s">
        <v>221</v>
      </c>
      <c r="I129" s="106"/>
      <c r="J129" s="106"/>
      <c r="K129" s="106"/>
      <c r="L129" s="106"/>
      <c r="M129" s="106"/>
      <c r="N129" s="106"/>
      <c r="O129" s="106"/>
      <c r="P129" s="106"/>
      <c r="Q129" s="106"/>
      <c r="R129" s="106"/>
      <c r="S129" s="106"/>
      <c r="T129" s="106"/>
      <c r="U129" s="106"/>
      <c r="V129" s="106"/>
      <c r="W129" s="106"/>
      <c r="X129" s="107"/>
      <c r="Y129" s="108" t="s">
        <v>88</v>
      </c>
      <c r="Z129" s="109"/>
      <c r="AA129" s="110" t="s">
        <v>230</v>
      </c>
      <c r="AB129" s="110"/>
      <c r="AC129" s="110"/>
      <c r="AD129" s="110"/>
      <c r="AE129" s="110"/>
      <c r="AF129" s="110" t="s">
        <v>231</v>
      </c>
      <c r="AG129" s="110"/>
      <c r="AH129" s="110"/>
      <c r="AI129" s="110"/>
      <c r="AJ129" s="111"/>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1"/>
    </row>
    <row r="130" spans="1:76" ht="12" customHeight="1">
      <c r="A130" s="96"/>
      <c r="B130" s="97"/>
      <c r="C130" s="97"/>
      <c r="D130" s="97"/>
      <c r="E130" s="97"/>
      <c r="F130" s="97"/>
      <c r="G130" s="98"/>
      <c r="H130" s="105" t="s">
        <v>222</v>
      </c>
      <c r="I130" s="106"/>
      <c r="J130" s="106"/>
      <c r="K130" s="106"/>
      <c r="L130" s="106"/>
      <c r="M130" s="106"/>
      <c r="N130" s="106"/>
      <c r="O130" s="106"/>
      <c r="P130" s="106"/>
      <c r="Q130" s="106"/>
      <c r="R130" s="106"/>
      <c r="S130" s="106"/>
      <c r="T130" s="106"/>
      <c r="U130" s="106"/>
      <c r="V130" s="106"/>
      <c r="W130" s="106"/>
      <c r="X130" s="107"/>
      <c r="Y130" s="108" t="s">
        <v>88</v>
      </c>
      <c r="Z130" s="109"/>
      <c r="AA130" s="110" t="s">
        <v>230</v>
      </c>
      <c r="AB130" s="110"/>
      <c r="AC130" s="110"/>
      <c r="AD130" s="110"/>
      <c r="AE130" s="110"/>
      <c r="AF130" s="110" t="s">
        <v>232</v>
      </c>
      <c r="AG130" s="110"/>
      <c r="AH130" s="110"/>
      <c r="AI130" s="110"/>
      <c r="AJ130" s="111"/>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1"/>
    </row>
    <row r="131" spans="1:76" ht="12" hidden="1" customHeight="1">
      <c r="A131" s="96"/>
      <c r="B131" s="97"/>
      <c r="C131" s="97"/>
      <c r="D131" s="97"/>
      <c r="E131" s="97"/>
      <c r="F131" s="97"/>
      <c r="G131" s="98"/>
      <c r="H131" s="105"/>
      <c r="I131" s="106"/>
      <c r="J131" s="106"/>
      <c r="K131" s="106"/>
      <c r="L131" s="106"/>
      <c r="M131" s="106"/>
      <c r="N131" s="106"/>
      <c r="O131" s="106"/>
      <c r="P131" s="106"/>
      <c r="Q131" s="106"/>
      <c r="R131" s="106"/>
      <c r="S131" s="106"/>
      <c r="T131" s="106"/>
      <c r="U131" s="106"/>
      <c r="V131" s="106"/>
      <c r="W131" s="106"/>
      <c r="X131" s="107"/>
      <c r="Y131" s="108"/>
      <c r="Z131" s="109"/>
      <c r="AA131" s="110"/>
      <c r="AB131" s="110"/>
      <c r="AC131" s="110"/>
      <c r="AD131" s="110"/>
      <c r="AE131" s="110"/>
      <c r="AF131" s="110"/>
      <c r="AG131" s="110"/>
      <c r="AH131" s="110"/>
      <c r="AI131" s="110"/>
      <c r="AJ131" s="111"/>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1"/>
    </row>
    <row r="132" spans="1:76" ht="12" hidden="1" customHeight="1">
      <c r="A132" s="96"/>
      <c r="B132" s="97"/>
      <c r="C132" s="97"/>
      <c r="D132" s="97"/>
      <c r="E132" s="97"/>
      <c r="F132" s="97"/>
      <c r="G132" s="98"/>
      <c r="H132" s="105"/>
      <c r="I132" s="106"/>
      <c r="J132" s="106"/>
      <c r="K132" s="106"/>
      <c r="L132" s="106"/>
      <c r="M132" s="106"/>
      <c r="N132" s="106"/>
      <c r="O132" s="106"/>
      <c r="P132" s="106"/>
      <c r="Q132" s="106"/>
      <c r="R132" s="106"/>
      <c r="S132" s="106"/>
      <c r="T132" s="106"/>
      <c r="U132" s="106"/>
      <c r="V132" s="106"/>
      <c r="W132" s="106"/>
      <c r="X132" s="107"/>
      <c r="Y132" s="108"/>
      <c r="Z132" s="109"/>
      <c r="AA132" s="110"/>
      <c r="AB132" s="110"/>
      <c r="AC132" s="110"/>
      <c r="AD132" s="110"/>
      <c r="AE132" s="110"/>
      <c r="AF132" s="110"/>
      <c r="AG132" s="110"/>
      <c r="AH132" s="110"/>
      <c r="AI132" s="110"/>
      <c r="AJ132" s="111"/>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1"/>
    </row>
    <row r="133" spans="1:76" ht="12" hidden="1" customHeight="1">
      <c r="A133" s="96"/>
      <c r="B133" s="97"/>
      <c r="C133" s="97"/>
      <c r="D133" s="97"/>
      <c r="E133" s="97"/>
      <c r="F133" s="97"/>
      <c r="G133" s="98"/>
      <c r="H133" s="105"/>
      <c r="I133" s="106"/>
      <c r="J133" s="106"/>
      <c r="K133" s="106"/>
      <c r="L133" s="106"/>
      <c r="M133" s="106"/>
      <c r="N133" s="106"/>
      <c r="O133" s="106"/>
      <c r="P133" s="106"/>
      <c r="Q133" s="106"/>
      <c r="R133" s="106"/>
      <c r="S133" s="106"/>
      <c r="T133" s="106"/>
      <c r="U133" s="106"/>
      <c r="V133" s="106"/>
      <c r="W133" s="106"/>
      <c r="X133" s="107"/>
      <c r="Y133" s="108"/>
      <c r="Z133" s="109"/>
      <c r="AA133" s="110"/>
      <c r="AB133" s="110"/>
      <c r="AC133" s="110"/>
      <c r="AD133" s="110"/>
      <c r="AE133" s="110"/>
      <c r="AF133" s="110"/>
      <c r="AG133" s="110"/>
      <c r="AH133" s="110"/>
      <c r="AI133" s="110"/>
      <c r="AJ133" s="111"/>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1"/>
    </row>
    <row r="134" spans="1:76" ht="12" hidden="1" customHeight="1">
      <c r="A134" s="96"/>
      <c r="B134" s="97"/>
      <c r="C134" s="97"/>
      <c r="D134" s="97"/>
      <c r="E134" s="97"/>
      <c r="F134" s="97"/>
      <c r="G134" s="98"/>
      <c r="H134" s="105"/>
      <c r="I134" s="106"/>
      <c r="J134" s="106"/>
      <c r="K134" s="106"/>
      <c r="L134" s="106"/>
      <c r="M134" s="106"/>
      <c r="N134" s="106"/>
      <c r="O134" s="106"/>
      <c r="P134" s="106"/>
      <c r="Q134" s="106"/>
      <c r="R134" s="106"/>
      <c r="S134" s="106"/>
      <c r="T134" s="106"/>
      <c r="U134" s="106"/>
      <c r="V134" s="106"/>
      <c r="W134" s="106"/>
      <c r="X134" s="107"/>
      <c r="Y134" s="108"/>
      <c r="Z134" s="109"/>
      <c r="AA134" s="110"/>
      <c r="AB134" s="110"/>
      <c r="AC134" s="110"/>
      <c r="AD134" s="110"/>
      <c r="AE134" s="110"/>
      <c r="AF134" s="110"/>
      <c r="AG134" s="110"/>
      <c r="AH134" s="110"/>
      <c r="AI134" s="110"/>
      <c r="AJ134" s="111"/>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1"/>
    </row>
    <row r="135" spans="1:76" ht="12" hidden="1" customHeight="1">
      <c r="A135" s="96"/>
      <c r="B135" s="97"/>
      <c r="C135" s="97"/>
      <c r="D135" s="97"/>
      <c r="E135" s="97"/>
      <c r="F135" s="97"/>
      <c r="G135" s="98"/>
      <c r="H135" s="105"/>
      <c r="I135" s="106"/>
      <c r="J135" s="106"/>
      <c r="K135" s="106"/>
      <c r="L135" s="106"/>
      <c r="M135" s="106"/>
      <c r="N135" s="106"/>
      <c r="O135" s="106"/>
      <c r="P135" s="106"/>
      <c r="Q135" s="106"/>
      <c r="R135" s="106"/>
      <c r="S135" s="106"/>
      <c r="T135" s="106"/>
      <c r="U135" s="106"/>
      <c r="V135" s="106"/>
      <c r="W135" s="106"/>
      <c r="X135" s="107"/>
      <c r="Y135" s="108"/>
      <c r="Z135" s="109"/>
      <c r="AA135" s="110"/>
      <c r="AB135" s="110"/>
      <c r="AC135" s="110"/>
      <c r="AD135" s="110"/>
      <c r="AE135" s="110"/>
      <c r="AF135" s="110"/>
      <c r="AG135" s="110"/>
      <c r="AH135" s="110"/>
      <c r="AI135" s="110"/>
      <c r="AJ135" s="111"/>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1"/>
    </row>
    <row r="136" spans="1:76" ht="12" hidden="1" customHeight="1">
      <c r="A136" s="96"/>
      <c r="B136" s="97"/>
      <c r="C136" s="97"/>
      <c r="D136" s="97"/>
      <c r="E136" s="97"/>
      <c r="F136" s="97"/>
      <c r="G136" s="98"/>
      <c r="H136" s="105"/>
      <c r="I136" s="106"/>
      <c r="J136" s="106"/>
      <c r="K136" s="106"/>
      <c r="L136" s="106"/>
      <c r="M136" s="106"/>
      <c r="N136" s="106"/>
      <c r="O136" s="106"/>
      <c r="P136" s="106"/>
      <c r="Q136" s="106"/>
      <c r="R136" s="106"/>
      <c r="S136" s="106"/>
      <c r="T136" s="106"/>
      <c r="U136" s="106"/>
      <c r="V136" s="106"/>
      <c r="W136" s="106"/>
      <c r="X136" s="107"/>
      <c r="Y136" s="108"/>
      <c r="Z136" s="109"/>
      <c r="AA136" s="110"/>
      <c r="AB136" s="110"/>
      <c r="AC136" s="110"/>
      <c r="AD136" s="110"/>
      <c r="AE136" s="110"/>
      <c r="AF136" s="110"/>
      <c r="AG136" s="110"/>
      <c r="AH136" s="110"/>
      <c r="AI136" s="110"/>
      <c r="AJ136" s="111"/>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1"/>
    </row>
    <row r="137" spans="1:76" ht="12" hidden="1" customHeight="1">
      <c r="A137" s="96"/>
      <c r="B137" s="97"/>
      <c r="C137" s="97"/>
      <c r="D137" s="97"/>
      <c r="E137" s="97"/>
      <c r="F137" s="97"/>
      <c r="G137" s="98"/>
      <c r="H137" s="105"/>
      <c r="I137" s="106"/>
      <c r="J137" s="106"/>
      <c r="K137" s="106"/>
      <c r="L137" s="106"/>
      <c r="M137" s="106"/>
      <c r="N137" s="106"/>
      <c r="O137" s="106"/>
      <c r="P137" s="106"/>
      <c r="Q137" s="106"/>
      <c r="R137" s="106"/>
      <c r="S137" s="106"/>
      <c r="T137" s="106"/>
      <c r="U137" s="106"/>
      <c r="V137" s="106"/>
      <c r="W137" s="106"/>
      <c r="X137" s="107"/>
      <c r="Y137" s="108"/>
      <c r="Z137" s="109"/>
      <c r="AA137" s="110"/>
      <c r="AB137" s="110"/>
      <c r="AC137" s="110"/>
      <c r="AD137" s="110"/>
      <c r="AE137" s="110"/>
      <c r="AF137" s="110"/>
      <c r="AG137" s="110"/>
      <c r="AH137" s="110"/>
      <c r="AI137" s="110"/>
      <c r="AJ137" s="111"/>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1"/>
    </row>
    <row r="138" spans="1:76" ht="12" hidden="1" customHeight="1">
      <c r="A138" s="96"/>
      <c r="B138" s="97"/>
      <c r="C138" s="97"/>
      <c r="D138" s="97"/>
      <c r="E138" s="97"/>
      <c r="F138" s="97"/>
      <c r="G138" s="98"/>
      <c r="H138" s="105"/>
      <c r="I138" s="106"/>
      <c r="J138" s="106"/>
      <c r="K138" s="106"/>
      <c r="L138" s="106"/>
      <c r="M138" s="106"/>
      <c r="N138" s="106"/>
      <c r="O138" s="106"/>
      <c r="P138" s="106"/>
      <c r="Q138" s="106"/>
      <c r="R138" s="106"/>
      <c r="S138" s="106"/>
      <c r="T138" s="106"/>
      <c r="U138" s="106"/>
      <c r="V138" s="106"/>
      <c r="W138" s="106"/>
      <c r="X138" s="107"/>
      <c r="Y138" s="108"/>
      <c r="Z138" s="109"/>
      <c r="AA138" s="110"/>
      <c r="AB138" s="110"/>
      <c r="AC138" s="110"/>
      <c r="AD138" s="110"/>
      <c r="AE138" s="110"/>
      <c r="AF138" s="110"/>
      <c r="AG138" s="110"/>
      <c r="AH138" s="110"/>
      <c r="AI138" s="110"/>
      <c r="AJ138" s="111"/>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1"/>
    </row>
    <row r="139" spans="1:76" ht="12" hidden="1" customHeight="1">
      <c r="A139" s="96"/>
      <c r="B139" s="97"/>
      <c r="C139" s="97"/>
      <c r="D139" s="97"/>
      <c r="E139" s="97"/>
      <c r="F139" s="97"/>
      <c r="G139" s="98"/>
      <c r="H139" s="105"/>
      <c r="I139" s="106"/>
      <c r="J139" s="106"/>
      <c r="K139" s="106"/>
      <c r="L139" s="106"/>
      <c r="M139" s="106"/>
      <c r="N139" s="106"/>
      <c r="O139" s="106"/>
      <c r="P139" s="106"/>
      <c r="Q139" s="106"/>
      <c r="R139" s="106"/>
      <c r="S139" s="106"/>
      <c r="T139" s="106"/>
      <c r="U139" s="106"/>
      <c r="V139" s="106"/>
      <c r="W139" s="106"/>
      <c r="X139" s="107"/>
      <c r="Y139" s="108"/>
      <c r="Z139" s="109"/>
      <c r="AA139" s="110"/>
      <c r="AB139" s="110"/>
      <c r="AC139" s="110"/>
      <c r="AD139" s="110"/>
      <c r="AE139" s="110"/>
      <c r="AF139" s="110"/>
      <c r="AG139" s="110"/>
      <c r="AH139" s="110"/>
      <c r="AI139" s="110"/>
      <c r="AJ139" s="111"/>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1"/>
    </row>
    <row r="140" spans="1:76" ht="12" hidden="1" customHeight="1">
      <c r="A140" s="96"/>
      <c r="B140" s="97"/>
      <c r="C140" s="97"/>
      <c r="D140" s="97"/>
      <c r="E140" s="97"/>
      <c r="F140" s="97"/>
      <c r="G140" s="98"/>
      <c r="H140" s="105"/>
      <c r="I140" s="106"/>
      <c r="J140" s="106"/>
      <c r="K140" s="106"/>
      <c r="L140" s="106"/>
      <c r="M140" s="106"/>
      <c r="N140" s="106"/>
      <c r="O140" s="106"/>
      <c r="P140" s="106"/>
      <c r="Q140" s="106"/>
      <c r="R140" s="106"/>
      <c r="S140" s="106"/>
      <c r="T140" s="106"/>
      <c r="U140" s="106"/>
      <c r="V140" s="106"/>
      <c r="W140" s="106"/>
      <c r="X140" s="107"/>
      <c r="Y140" s="108"/>
      <c r="Z140" s="109"/>
      <c r="AA140" s="110"/>
      <c r="AB140" s="110"/>
      <c r="AC140" s="110"/>
      <c r="AD140" s="110"/>
      <c r="AE140" s="110"/>
      <c r="AF140" s="110"/>
      <c r="AG140" s="110"/>
      <c r="AH140" s="110"/>
      <c r="AI140" s="110"/>
      <c r="AJ140" s="111"/>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1"/>
    </row>
    <row r="141" spans="1:76" ht="12" hidden="1" customHeight="1">
      <c r="A141" s="96"/>
      <c r="B141" s="97"/>
      <c r="C141" s="97"/>
      <c r="D141" s="97"/>
      <c r="E141" s="97"/>
      <c r="F141" s="97"/>
      <c r="G141" s="98"/>
      <c r="H141" s="105"/>
      <c r="I141" s="106"/>
      <c r="J141" s="106"/>
      <c r="K141" s="106"/>
      <c r="L141" s="106"/>
      <c r="M141" s="106"/>
      <c r="N141" s="106"/>
      <c r="O141" s="106"/>
      <c r="P141" s="106"/>
      <c r="Q141" s="106"/>
      <c r="R141" s="106"/>
      <c r="S141" s="106"/>
      <c r="T141" s="106"/>
      <c r="U141" s="106"/>
      <c r="V141" s="106"/>
      <c r="W141" s="106"/>
      <c r="X141" s="107"/>
      <c r="Y141" s="108"/>
      <c r="Z141" s="109"/>
      <c r="AA141" s="110"/>
      <c r="AB141" s="110"/>
      <c r="AC141" s="110"/>
      <c r="AD141" s="110"/>
      <c r="AE141" s="110"/>
      <c r="AF141" s="110"/>
      <c r="AG141" s="110"/>
      <c r="AH141" s="110"/>
      <c r="AI141" s="110"/>
      <c r="AJ141" s="111"/>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1"/>
    </row>
    <row r="142" spans="1:76" ht="12" hidden="1" customHeight="1">
      <c r="A142" s="96"/>
      <c r="B142" s="97"/>
      <c r="C142" s="97"/>
      <c r="D142" s="97"/>
      <c r="E142" s="97"/>
      <c r="F142" s="97"/>
      <c r="G142" s="98"/>
      <c r="H142" s="105"/>
      <c r="I142" s="106"/>
      <c r="J142" s="106"/>
      <c r="K142" s="106"/>
      <c r="L142" s="106"/>
      <c r="M142" s="106"/>
      <c r="N142" s="106"/>
      <c r="O142" s="106"/>
      <c r="P142" s="106"/>
      <c r="Q142" s="106"/>
      <c r="R142" s="106"/>
      <c r="S142" s="106"/>
      <c r="T142" s="106"/>
      <c r="U142" s="106"/>
      <c r="V142" s="106"/>
      <c r="W142" s="106"/>
      <c r="X142" s="107"/>
      <c r="Y142" s="108"/>
      <c r="Z142" s="109"/>
      <c r="AA142" s="110"/>
      <c r="AB142" s="110"/>
      <c r="AC142" s="110"/>
      <c r="AD142" s="110"/>
      <c r="AE142" s="110"/>
      <c r="AF142" s="110"/>
      <c r="AG142" s="110"/>
      <c r="AH142" s="110"/>
      <c r="AI142" s="110"/>
      <c r="AJ142" s="111"/>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1"/>
    </row>
    <row r="143" spans="1:76" ht="12" hidden="1" customHeight="1">
      <c r="A143" s="96"/>
      <c r="B143" s="97"/>
      <c r="C143" s="97"/>
      <c r="D143" s="97"/>
      <c r="E143" s="97"/>
      <c r="F143" s="97"/>
      <c r="G143" s="98"/>
      <c r="H143" s="105"/>
      <c r="I143" s="106"/>
      <c r="J143" s="106"/>
      <c r="K143" s="106"/>
      <c r="L143" s="106"/>
      <c r="M143" s="106"/>
      <c r="N143" s="106"/>
      <c r="O143" s="106"/>
      <c r="P143" s="106"/>
      <c r="Q143" s="106"/>
      <c r="R143" s="106"/>
      <c r="S143" s="106"/>
      <c r="T143" s="106"/>
      <c r="U143" s="106"/>
      <c r="V143" s="106"/>
      <c r="W143" s="106"/>
      <c r="X143" s="107"/>
      <c r="Y143" s="108"/>
      <c r="Z143" s="109"/>
      <c r="AA143" s="110"/>
      <c r="AB143" s="110"/>
      <c r="AC143" s="110"/>
      <c r="AD143" s="110"/>
      <c r="AE143" s="110"/>
      <c r="AF143" s="110"/>
      <c r="AG143" s="110"/>
      <c r="AH143" s="110"/>
      <c r="AI143" s="110"/>
      <c r="AJ143" s="111"/>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1"/>
    </row>
    <row r="144" spans="1:76" ht="12" hidden="1" customHeight="1">
      <c r="A144" s="96"/>
      <c r="B144" s="97"/>
      <c r="C144" s="97"/>
      <c r="D144" s="97"/>
      <c r="E144" s="97"/>
      <c r="F144" s="97"/>
      <c r="G144" s="98"/>
      <c r="H144" s="105"/>
      <c r="I144" s="106"/>
      <c r="J144" s="106"/>
      <c r="K144" s="106"/>
      <c r="L144" s="106"/>
      <c r="M144" s="106"/>
      <c r="N144" s="106"/>
      <c r="O144" s="106"/>
      <c r="P144" s="106"/>
      <c r="Q144" s="106"/>
      <c r="R144" s="106"/>
      <c r="S144" s="106"/>
      <c r="T144" s="106"/>
      <c r="U144" s="106"/>
      <c r="V144" s="106"/>
      <c r="W144" s="106"/>
      <c r="X144" s="107"/>
      <c r="Y144" s="108"/>
      <c r="Z144" s="109"/>
      <c r="AA144" s="110"/>
      <c r="AB144" s="110"/>
      <c r="AC144" s="110"/>
      <c r="AD144" s="110"/>
      <c r="AE144" s="110"/>
      <c r="AF144" s="110"/>
      <c r="AG144" s="110"/>
      <c r="AH144" s="110"/>
      <c r="AI144" s="110"/>
      <c r="AJ144" s="111"/>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1"/>
    </row>
    <row r="145" spans="1:76" ht="12" hidden="1" customHeight="1">
      <c r="A145" s="96"/>
      <c r="B145" s="97"/>
      <c r="C145" s="97"/>
      <c r="D145" s="97"/>
      <c r="E145" s="97"/>
      <c r="F145" s="97"/>
      <c r="G145" s="98"/>
      <c r="H145" s="105"/>
      <c r="I145" s="106"/>
      <c r="J145" s="106"/>
      <c r="K145" s="106"/>
      <c r="L145" s="106"/>
      <c r="M145" s="106"/>
      <c r="N145" s="106"/>
      <c r="O145" s="106"/>
      <c r="P145" s="106"/>
      <c r="Q145" s="106"/>
      <c r="R145" s="106"/>
      <c r="S145" s="106"/>
      <c r="T145" s="106"/>
      <c r="U145" s="106"/>
      <c r="V145" s="106"/>
      <c r="W145" s="106"/>
      <c r="X145" s="107"/>
      <c r="Y145" s="108"/>
      <c r="Z145" s="109"/>
      <c r="AA145" s="110"/>
      <c r="AB145" s="110"/>
      <c r="AC145" s="110"/>
      <c r="AD145" s="110"/>
      <c r="AE145" s="110"/>
      <c r="AF145" s="110"/>
      <c r="AG145" s="110"/>
      <c r="AH145" s="110"/>
      <c r="AI145" s="110"/>
      <c r="AJ145" s="111"/>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1"/>
    </row>
    <row r="146" spans="1:76" ht="12" hidden="1" customHeight="1">
      <c r="A146" s="96"/>
      <c r="B146" s="97"/>
      <c r="C146" s="97"/>
      <c r="D146" s="97"/>
      <c r="E146" s="97"/>
      <c r="F146" s="97"/>
      <c r="G146" s="98"/>
      <c r="H146" s="105"/>
      <c r="I146" s="106"/>
      <c r="J146" s="106"/>
      <c r="K146" s="106"/>
      <c r="L146" s="106"/>
      <c r="M146" s="106"/>
      <c r="N146" s="106"/>
      <c r="O146" s="106"/>
      <c r="P146" s="106"/>
      <c r="Q146" s="106"/>
      <c r="R146" s="106"/>
      <c r="S146" s="106"/>
      <c r="T146" s="106"/>
      <c r="U146" s="106"/>
      <c r="V146" s="106"/>
      <c r="W146" s="106"/>
      <c r="X146" s="107"/>
      <c r="Y146" s="108"/>
      <c r="Z146" s="109"/>
      <c r="AA146" s="110"/>
      <c r="AB146" s="110"/>
      <c r="AC146" s="110"/>
      <c r="AD146" s="110"/>
      <c r="AE146" s="110"/>
      <c r="AF146" s="110"/>
      <c r="AG146" s="110"/>
      <c r="AH146" s="110"/>
      <c r="AI146" s="110"/>
      <c r="AJ146" s="111"/>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1"/>
    </row>
    <row r="147" spans="1:76" ht="12" hidden="1" customHeight="1">
      <c r="A147" s="96"/>
      <c r="B147" s="97"/>
      <c r="C147" s="97"/>
      <c r="D147" s="97"/>
      <c r="E147" s="97"/>
      <c r="F147" s="97"/>
      <c r="G147" s="98"/>
      <c r="H147" s="105"/>
      <c r="I147" s="106"/>
      <c r="J147" s="106"/>
      <c r="K147" s="106"/>
      <c r="L147" s="106"/>
      <c r="M147" s="106"/>
      <c r="N147" s="106"/>
      <c r="O147" s="106"/>
      <c r="P147" s="106"/>
      <c r="Q147" s="106"/>
      <c r="R147" s="106"/>
      <c r="S147" s="106"/>
      <c r="T147" s="106"/>
      <c r="U147" s="106"/>
      <c r="V147" s="106"/>
      <c r="W147" s="106"/>
      <c r="X147" s="107"/>
      <c r="Y147" s="108"/>
      <c r="Z147" s="109"/>
      <c r="AA147" s="110"/>
      <c r="AB147" s="110"/>
      <c r="AC147" s="110"/>
      <c r="AD147" s="110"/>
      <c r="AE147" s="110"/>
      <c r="AF147" s="110"/>
      <c r="AG147" s="110"/>
      <c r="AH147" s="110"/>
      <c r="AI147" s="110"/>
      <c r="AJ147" s="111"/>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1"/>
    </row>
    <row r="148" spans="1:76" ht="12" hidden="1" customHeight="1">
      <c r="A148" s="96"/>
      <c r="B148" s="97"/>
      <c r="C148" s="97"/>
      <c r="D148" s="97"/>
      <c r="E148" s="97"/>
      <c r="F148" s="97"/>
      <c r="G148" s="98"/>
      <c r="H148" s="105"/>
      <c r="I148" s="106"/>
      <c r="J148" s="106"/>
      <c r="K148" s="106"/>
      <c r="L148" s="106"/>
      <c r="M148" s="106"/>
      <c r="N148" s="106"/>
      <c r="O148" s="106"/>
      <c r="P148" s="106"/>
      <c r="Q148" s="106"/>
      <c r="R148" s="106"/>
      <c r="S148" s="106"/>
      <c r="T148" s="106"/>
      <c r="U148" s="106"/>
      <c r="V148" s="106"/>
      <c r="W148" s="106"/>
      <c r="X148" s="107"/>
      <c r="Y148" s="108"/>
      <c r="Z148" s="109"/>
      <c r="AA148" s="110"/>
      <c r="AB148" s="110"/>
      <c r="AC148" s="110"/>
      <c r="AD148" s="110"/>
      <c r="AE148" s="110"/>
      <c r="AF148" s="110"/>
      <c r="AG148" s="110"/>
      <c r="AH148" s="110"/>
      <c r="AI148" s="110"/>
      <c r="AJ148" s="111"/>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1"/>
    </row>
    <row r="149" spans="1:76" ht="12" hidden="1" customHeight="1">
      <c r="A149" s="96"/>
      <c r="B149" s="97"/>
      <c r="C149" s="97"/>
      <c r="D149" s="97"/>
      <c r="E149" s="97"/>
      <c r="F149" s="97"/>
      <c r="G149" s="98"/>
      <c r="H149" s="105"/>
      <c r="I149" s="106"/>
      <c r="J149" s="106"/>
      <c r="K149" s="106"/>
      <c r="L149" s="106"/>
      <c r="M149" s="106"/>
      <c r="N149" s="106"/>
      <c r="O149" s="106"/>
      <c r="P149" s="106"/>
      <c r="Q149" s="106"/>
      <c r="R149" s="106"/>
      <c r="S149" s="106"/>
      <c r="T149" s="106"/>
      <c r="U149" s="106"/>
      <c r="V149" s="106"/>
      <c r="W149" s="106"/>
      <c r="X149" s="107"/>
      <c r="Y149" s="108"/>
      <c r="Z149" s="109"/>
      <c r="AA149" s="110"/>
      <c r="AB149" s="110"/>
      <c r="AC149" s="110"/>
      <c r="AD149" s="110"/>
      <c r="AE149" s="110"/>
      <c r="AF149" s="110"/>
      <c r="AG149" s="110"/>
      <c r="AH149" s="110"/>
      <c r="AI149" s="110"/>
      <c r="AJ149" s="111"/>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1"/>
    </row>
    <row r="150" spans="1:76" ht="12" hidden="1" customHeight="1">
      <c r="A150" s="112"/>
      <c r="B150" s="113"/>
      <c r="C150" s="113"/>
      <c r="D150" s="113"/>
      <c r="E150" s="113"/>
      <c r="F150" s="113"/>
      <c r="G150" s="114"/>
      <c r="H150" s="105"/>
      <c r="I150" s="106"/>
      <c r="J150" s="106"/>
      <c r="K150" s="106"/>
      <c r="L150" s="106"/>
      <c r="M150" s="106"/>
      <c r="N150" s="106"/>
      <c r="O150" s="106"/>
      <c r="P150" s="106"/>
      <c r="Q150" s="106"/>
      <c r="R150" s="106"/>
      <c r="S150" s="106"/>
      <c r="T150" s="106"/>
      <c r="U150" s="106"/>
      <c r="V150" s="106"/>
      <c r="W150" s="106"/>
      <c r="X150" s="107"/>
      <c r="Y150" s="108"/>
      <c r="Z150" s="109"/>
      <c r="AA150" s="110"/>
      <c r="AB150" s="110"/>
      <c r="AC150" s="110"/>
      <c r="AD150" s="110"/>
      <c r="AE150" s="110"/>
      <c r="AF150" s="110"/>
      <c r="AG150" s="110"/>
      <c r="AH150" s="110"/>
      <c r="AI150" s="110"/>
      <c r="AJ150" s="111"/>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1"/>
    </row>
    <row r="151" spans="1:76" ht="12" customHeight="1">
      <c r="A151" s="74" t="s">
        <v>46</v>
      </c>
      <c r="B151" s="75"/>
      <c r="C151" s="75"/>
      <c r="D151" s="75"/>
      <c r="E151" s="75"/>
      <c r="F151" s="75"/>
      <c r="G151" s="76"/>
      <c r="H151" s="83" t="s">
        <v>219</v>
      </c>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5"/>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1"/>
    </row>
    <row r="152" spans="1:76" ht="12" customHeight="1">
      <c r="A152" s="77"/>
      <c r="B152" s="78"/>
      <c r="C152" s="78"/>
      <c r="D152" s="78"/>
      <c r="E152" s="78"/>
      <c r="F152" s="78"/>
      <c r="G152" s="79"/>
      <c r="H152" s="86"/>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8"/>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1"/>
    </row>
    <row r="153" spans="1:76" ht="12" customHeight="1">
      <c r="A153" s="77"/>
      <c r="B153" s="78"/>
      <c r="C153" s="78"/>
      <c r="D153" s="78"/>
      <c r="E153" s="78"/>
      <c r="F153" s="78"/>
      <c r="G153" s="79"/>
      <c r="H153" s="86"/>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8"/>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1"/>
    </row>
    <row r="154" spans="1:76" ht="12" customHeight="1">
      <c r="A154" s="80"/>
      <c r="B154" s="81"/>
      <c r="C154" s="81"/>
      <c r="D154" s="81"/>
      <c r="E154" s="81"/>
      <c r="F154" s="81"/>
      <c r="G154" s="82"/>
      <c r="H154" s="89"/>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1"/>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1"/>
    </row>
    <row r="155" spans="1:76" ht="12" customHeight="1">
      <c r="A155" s="93" t="s">
        <v>47</v>
      </c>
      <c r="B155" s="94"/>
      <c r="C155" s="94"/>
      <c r="D155" s="94"/>
      <c r="E155" s="94"/>
      <c r="F155" s="94"/>
      <c r="G155" s="95"/>
      <c r="H155" s="83" t="s">
        <v>191</v>
      </c>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5"/>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1"/>
    </row>
    <row r="156" spans="1:76" ht="12" customHeight="1">
      <c r="A156" s="96"/>
      <c r="B156" s="97"/>
      <c r="C156" s="97"/>
      <c r="D156" s="97"/>
      <c r="E156" s="97"/>
      <c r="F156" s="97"/>
      <c r="G156" s="98"/>
      <c r="H156" s="86"/>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8"/>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1"/>
    </row>
    <row r="157" spans="1:76" ht="12" customHeight="1">
      <c r="A157" s="96"/>
      <c r="B157" s="97"/>
      <c r="C157" s="97"/>
      <c r="D157" s="97"/>
      <c r="E157" s="97"/>
      <c r="F157" s="97"/>
      <c r="G157" s="98"/>
      <c r="H157" s="86"/>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8"/>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1"/>
    </row>
    <row r="158" spans="1:76" ht="12" customHeight="1" thickBot="1">
      <c r="A158" s="99"/>
      <c r="B158" s="100"/>
      <c r="C158" s="100"/>
      <c r="D158" s="100"/>
      <c r="E158" s="100"/>
      <c r="F158" s="100"/>
      <c r="G158" s="101"/>
      <c r="H158" s="102"/>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4"/>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1"/>
    </row>
    <row r="159" spans="1:76" ht="12" customHeight="1">
      <c r="A159" s="72" t="s">
        <v>141</v>
      </c>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BX159" s="1"/>
    </row>
    <row r="160" spans="1:76" ht="12"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BX160" s="1"/>
    </row>
    <row r="161" spans="1:76" ht="12"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BX161" s="1"/>
    </row>
    <row r="162" spans="1:76" ht="12"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BX162" s="1"/>
    </row>
    <row r="163" spans="1:76" ht="12"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BX163" s="1"/>
    </row>
    <row r="164" spans="1:76" ht="12"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BX164" s="1"/>
    </row>
    <row r="165" spans="1:76" ht="12"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BX165" s="1"/>
    </row>
    <row r="166" spans="1:76" ht="12"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BX166" s="1"/>
    </row>
    <row r="167" spans="1:76" ht="12"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BX167" s="1"/>
    </row>
    <row r="168" spans="1:76" ht="12"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BX168" s="1"/>
    </row>
    <row r="169" spans="1:76" ht="12"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BX169" s="1"/>
    </row>
    <row r="170" spans="1:76" ht="12"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08">
    <mergeCell ref="A1:I1"/>
    <mergeCell ref="AG1:AI1"/>
    <mergeCell ref="AN1:BW1"/>
    <mergeCell ref="E3:L3"/>
    <mergeCell ref="M3:AA3"/>
    <mergeCell ref="AB3:AG3"/>
    <mergeCell ref="AN3:BW3"/>
    <mergeCell ref="AN7:BW7"/>
    <mergeCell ref="A8:G9"/>
    <mergeCell ref="H8:AJ9"/>
    <mergeCell ref="AN8:BW8"/>
    <mergeCell ref="A10:G11"/>
    <mergeCell ref="H10:AJ11"/>
    <mergeCell ref="N5:S5"/>
    <mergeCell ref="T5:AA5"/>
    <mergeCell ref="AB5:AE5"/>
    <mergeCell ref="AF5:AH5"/>
    <mergeCell ref="AN5:BW5"/>
    <mergeCell ref="N6:S6"/>
    <mergeCell ref="T6:AI6"/>
    <mergeCell ref="AN6:BW6"/>
    <mergeCell ref="A12:G14"/>
    <mergeCell ref="H12:AJ14"/>
    <mergeCell ref="AN14:BW14"/>
    <mergeCell ref="A15:G17"/>
    <mergeCell ref="H15:AA17"/>
    <mergeCell ref="AB15:AE17"/>
    <mergeCell ref="AF15:AJ17"/>
    <mergeCell ref="AN15:BW15"/>
    <mergeCell ref="AN16:BW16"/>
    <mergeCell ref="A22:G45"/>
    <mergeCell ref="H22:AJ22"/>
    <mergeCell ref="AN22:BW22"/>
    <mergeCell ref="H23:AJ33"/>
    <mergeCell ref="H34:AJ34"/>
    <mergeCell ref="H35:AJ40"/>
    <mergeCell ref="H41:AJ41"/>
    <mergeCell ref="H42:AJ45"/>
    <mergeCell ref="AI18:AJ19"/>
    <mergeCell ref="AN18:BW18"/>
    <mergeCell ref="AN19:BW19"/>
    <mergeCell ref="A20:G21"/>
    <mergeCell ref="H20:AH21"/>
    <mergeCell ref="AI20:AJ21"/>
    <mergeCell ref="AN20:BW20"/>
    <mergeCell ref="AN21:BW21"/>
    <mergeCell ref="A18:G19"/>
    <mergeCell ref="H18:P19"/>
    <mergeCell ref="Q18:R19"/>
    <mergeCell ref="S18:AA19"/>
    <mergeCell ref="AB18:AE19"/>
    <mergeCell ref="AF18:AH19"/>
    <mergeCell ref="AN58:BW58"/>
    <mergeCell ref="AI48:AJ52"/>
    <mergeCell ref="AN48:BW48"/>
    <mergeCell ref="C53:D57"/>
    <mergeCell ref="E53:I57"/>
    <mergeCell ref="J53:AF57"/>
    <mergeCell ref="AG53:AH57"/>
    <mergeCell ref="AI53:AJ57"/>
    <mergeCell ref="A46:B59"/>
    <mergeCell ref="C46:D47"/>
    <mergeCell ref="E46:I47"/>
    <mergeCell ref="J46:AF47"/>
    <mergeCell ref="AG46:AH47"/>
    <mergeCell ref="AI46:AJ47"/>
    <mergeCell ref="C48:D52"/>
    <mergeCell ref="E48:I52"/>
    <mergeCell ref="J48:AF52"/>
    <mergeCell ref="AG48:AH52"/>
    <mergeCell ref="AI68:AJ72"/>
    <mergeCell ref="C73:D77"/>
    <mergeCell ref="E73:I77"/>
    <mergeCell ref="J73:AF77"/>
    <mergeCell ref="AG73:AH77"/>
    <mergeCell ref="AI73:AJ77"/>
    <mergeCell ref="A60:B104"/>
    <mergeCell ref="C63:D67"/>
    <mergeCell ref="E63:I67"/>
    <mergeCell ref="J63:AF67"/>
    <mergeCell ref="AG63:AH67"/>
    <mergeCell ref="AI63:AJ67"/>
    <mergeCell ref="C68:D72"/>
    <mergeCell ref="E68:I72"/>
    <mergeCell ref="J68:AF72"/>
    <mergeCell ref="AG68:AH72"/>
    <mergeCell ref="C58:D62"/>
    <mergeCell ref="E58:I62"/>
    <mergeCell ref="J58:AF62"/>
    <mergeCell ref="AG58:AH62"/>
    <mergeCell ref="AI58:AJ62"/>
    <mergeCell ref="C78:D82"/>
    <mergeCell ref="E78:I82"/>
    <mergeCell ref="J78:AF82"/>
    <mergeCell ref="AG78:AH82"/>
    <mergeCell ref="AI78:AJ82"/>
    <mergeCell ref="C83:D87"/>
    <mergeCell ref="E83:I87"/>
    <mergeCell ref="J83:AF87"/>
    <mergeCell ref="AG83:AH87"/>
    <mergeCell ref="AI83:AJ87"/>
    <mergeCell ref="C88:D92"/>
    <mergeCell ref="E88:I92"/>
    <mergeCell ref="J88:AF92"/>
    <mergeCell ref="AG88:AH92"/>
    <mergeCell ref="AI88:AJ92"/>
    <mergeCell ref="C93:D97"/>
    <mergeCell ref="E93:I97"/>
    <mergeCell ref="J93:AF97"/>
    <mergeCell ref="AG93:AH97"/>
    <mergeCell ref="AI93:AJ97"/>
    <mergeCell ref="Y106:Z106"/>
    <mergeCell ref="AA106:AE106"/>
    <mergeCell ref="AF106:AJ106"/>
    <mergeCell ref="AN106:BW106"/>
    <mergeCell ref="H114:X114"/>
    <mergeCell ref="Y114:Z114"/>
    <mergeCell ref="AA114:AE114"/>
    <mergeCell ref="AF114:AJ114"/>
    <mergeCell ref="H107:X107"/>
    <mergeCell ref="Y107:Z107"/>
    <mergeCell ref="AA107:AE107"/>
    <mergeCell ref="AF107:AJ107"/>
    <mergeCell ref="C98:AJ98"/>
    <mergeCell ref="C99:AJ101"/>
    <mergeCell ref="C102:AJ102"/>
    <mergeCell ref="C103:AJ104"/>
    <mergeCell ref="A105:G115"/>
    <mergeCell ref="H105:X105"/>
    <mergeCell ref="Y105:Z105"/>
    <mergeCell ref="AA105:AE105"/>
    <mergeCell ref="AF105:AJ105"/>
    <mergeCell ref="H106:X106"/>
    <mergeCell ref="H110:X110"/>
    <mergeCell ref="Y110:Z110"/>
    <mergeCell ref="AA110:AE110"/>
    <mergeCell ref="AF110:AJ110"/>
    <mergeCell ref="H111:X111"/>
    <mergeCell ref="Y111:Z111"/>
    <mergeCell ref="H112:X112"/>
    <mergeCell ref="Y112:Z112"/>
    <mergeCell ref="AA112:AE112"/>
    <mergeCell ref="AF112:AJ112"/>
    <mergeCell ref="H113:X113"/>
    <mergeCell ref="Y113:Z113"/>
    <mergeCell ref="AA113:AE113"/>
    <mergeCell ref="AF113:AJ113"/>
    <mergeCell ref="AA108:AE108"/>
    <mergeCell ref="AF108:AJ108"/>
    <mergeCell ref="H109:X109"/>
    <mergeCell ref="Y109:Z109"/>
    <mergeCell ref="AA109:AE109"/>
    <mergeCell ref="AF109:AJ109"/>
    <mergeCell ref="AA111:AE111"/>
    <mergeCell ref="AF111:AJ111"/>
    <mergeCell ref="H108:X108"/>
    <mergeCell ref="Y108:Z108"/>
    <mergeCell ref="AN115:BW115"/>
    <mergeCell ref="A116:G119"/>
    <mergeCell ref="H116:X116"/>
    <mergeCell ref="Y116:Z116"/>
    <mergeCell ref="AA116:AJ116"/>
    <mergeCell ref="H117:X117"/>
    <mergeCell ref="Y117:Z117"/>
    <mergeCell ref="AA117:AJ117"/>
    <mergeCell ref="H118:X118"/>
    <mergeCell ref="Y118:Z118"/>
    <mergeCell ref="H115:X115"/>
    <mergeCell ref="Y115:Z115"/>
    <mergeCell ref="AA115:AE115"/>
    <mergeCell ref="AF115:AJ115"/>
    <mergeCell ref="AA118:AJ118"/>
    <mergeCell ref="H119:X119"/>
    <mergeCell ref="Y119:Z119"/>
    <mergeCell ref="AA119:AJ119"/>
    <mergeCell ref="H120:X120"/>
    <mergeCell ref="Y120:Z120"/>
    <mergeCell ref="AA120:AE120"/>
    <mergeCell ref="AF120:AJ120"/>
    <mergeCell ref="H121:X121"/>
    <mergeCell ref="H123:X123"/>
    <mergeCell ref="Y123:Z123"/>
    <mergeCell ref="AA123:AE123"/>
    <mergeCell ref="AF123:AJ123"/>
    <mergeCell ref="H124:X124"/>
    <mergeCell ref="Y124:Z124"/>
    <mergeCell ref="AA124:AE124"/>
    <mergeCell ref="AF124:AJ124"/>
    <mergeCell ref="Y121:Z121"/>
    <mergeCell ref="AA121:AE121"/>
    <mergeCell ref="AF121:AJ121"/>
    <mergeCell ref="H122:X122"/>
    <mergeCell ref="Y122:Z122"/>
    <mergeCell ref="AA122:AE122"/>
    <mergeCell ref="AF122:AJ122"/>
    <mergeCell ref="H125:X125"/>
    <mergeCell ref="Y125:Z125"/>
    <mergeCell ref="AA125:AE125"/>
    <mergeCell ref="AF125:AJ125"/>
    <mergeCell ref="AN125:BW125"/>
    <mergeCell ref="H126:X126"/>
    <mergeCell ref="Y126:Z126"/>
    <mergeCell ref="AA126:AE126"/>
    <mergeCell ref="AF126:AJ126"/>
    <mergeCell ref="H129:X129"/>
    <mergeCell ref="Y129:Z129"/>
    <mergeCell ref="AA129:AE129"/>
    <mergeCell ref="AF129:AJ129"/>
    <mergeCell ref="H130:X130"/>
    <mergeCell ref="Y130:Z130"/>
    <mergeCell ref="AA130:AE130"/>
    <mergeCell ref="AF130:AJ130"/>
    <mergeCell ref="H127:X127"/>
    <mergeCell ref="Y127:Z127"/>
    <mergeCell ref="AA127:AE127"/>
    <mergeCell ref="AF127:AJ127"/>
    <mergeCell ref="H128:X128"/>
    <mergeCell ref="Y128:Z128"/>
    <mergeCell ref="AA128:AE128"/>
    <mergeCell ref="AF128:AJ128"/>
    <mergeCell ref="H133:X133"/>
    <mergeCell ref="Y133:Z133"/>
    <mergeCell ref="AA133:AE133"/>
    <mergeCell ref="AF133:AJ133"/>
    <mergeCell ref="H134:X134"/>
    <mergeCell ref="Y134:Z134"/>
    <mergeCell ref="AA134:AE134"/>
    <mergeCell ref="AF134:AJ134"/>
    <mergeCell ref="H131:X131"/>
    <mergeCell ref="Y131:Z131"/>
    <mergeCell ref="AA131:AE131"/>
    <mergeCell ref="AF131:AJ131"/>
    <mergeCell ref="H132:X132"/>
    <mergeCell ref="Y132:Z132"/>
    <mergeCell ref="AA132:AE132"/>
    <mergeCell ref="AF132:AJ132"/>
    <mergeCell ref="H137:X137"/>
    <mergeCell ref="Y137:Z137"/>
    <mergeCell ref="AA137:AE137"/>
    <mergeCell ref="AF137:AJ137"/>
    <mergeCell ref="H138:X138"/>
    <mergeCell ref="Y138:Z138"/>
    <mergeCell ref="AA138:AE138"/>
    <mergeCell ref="AF138:AJ138"/>
    <mergeCell ref="H135:X135"/>
    <mergeCell ref="Y135:Z135"/>
    <mergeCell ref="AA135:AE135"/>
    <mergeCell ref="AF135:AJ135"/>
    <mergeCell ref="H136:X136"/>
    <mergeCell ref="Y136:Z136"/>
    <mergeCell ref="AA136:AE136"/>
    <mergeCell ref="AF136:AJ136"/>
    <mergeCell ref="H141:X141"/>
    <mergeCell ref="Y141:Z141"/>
    <mergeCell ref="AA141:AE141"/>
    <mergeCell ref="AF141:AJ141"/>
    <mergeCell ref="H142:X142"/>
    <mergeCell ref="Y142:Z142"/>
    <mergeCell ref="AA142:AE142"/>
    <mergeCell ref="AF142:AJ142"/>
    <mergeCell ref="H139:X139"/>
    <mergeCell ref="Y139:Z139"/>
    <mergeCell ref="AA139:AE139"/>
    <mergeCell ref="AF139:AJ139"/>
    <mergeCell ref="H140:X140"/>
    <mergeCell ref="Y140:Z140"/>
    <mergeCell ref="AA140:AE140"/>
    <mergeCell ref="AF140:AJ140"/>
    <mergeCell ref="H145:X145"/>
    <mergeCell ref="Y145:Z145"/>
    <mergeCell ref="AA145:AE145"/>
    <mergeCell ref="AF145:AJ145"/>
    <mergeCell ref="H146:X146"/>
    <mergeCell ref="Y146:Z146"/>
    <mergeCell ref="AA146:AE146"/>
    <mergeCell ref="AF146:AJ146"/>
    <mergeCell ref="H143:X143"/>
    <mergeCell ref="Y143:Z143"/>
    <mergeCell ref="AA143:AE143"/>
    <mergeCell ref="AF143:AJ143"/>
    <mergeCell ref="H144:X144"/>
    <mergeCell ref="Y144:Z144"/>
    <mergeCell ref="AA144:AE144"/>
    <mergeCell ref="AF144:AJ144"/>
    <mergeCell ref="A159:AJ178"/>
    <mergeCell ref="A151:G154"/>
    <mergeCell ref="H151:AJ154"/>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 ref="H147:X147"/>
    <mergeCell ref="Y147:Z147"/>
    <mergeCell ref="AA147:AE147"/>
    <mergeCell ref="AF147:AJ147"/>
    <mergeCell ref="H148:X148"/>
    <mergeCell ref="Y148:Z148"/>
    <mergeCell ref="AA148:AE148"/>
    <mergeCell ref="AF148:AJ148"/>
  </mergeCells>
  <phoneticPr fontId="3"/>
  <conditionalFormatting sqref="AK19:AL19">
    <cfRule type="cellIs" dxfId="52" priority="44" operator="between">
      <formula>43586</formula>
      <formula>43830</formula>
    </cfRule>
  </conditionalFormatting>
  <conditionalFormatting sqref="AN125 AN120:BW124 AN9:BW21 AN126:BW158 AN7:BW7 AN53:BW57 AN98:BW104 AN59:BW62 AN5:BW5 AN1:BW2">
    <cfRule type="expression" dxfId="51" priority="43">
      <formula>AN1&lt;&gt;""</formula>
    </cfRule>
  </conditionalFormatting>
  <conditionalFormatting sqref="AN115 AN105:BW105 AN114:BW114 AN110:BW111">
    <cfRule type="expression" dxfId="50" priority="41">
      <formula>AN105&lt;&gt;""</formula>
    </cfRule>
  </conditionalFormatting>
  <conditionalFormatting sqref="AN116:BW119">
    <cfRule type="expression" dxfId="49" priority="40">
      <formula>AN116&lt;&gt;""</formula>
    </cfRule>
  </conditionalFormatting>
  <conditionalFormatting sqref="AN42:BQ45">
    <cfRule type="expression" dxfId="48" priority="42">
      <formula>#REF!&lt;&gt;""</formula>
    </cfRule>
  </conditionalFormatting>
  <conditionalFormatting sqref="AN34:BQ36">
    <cfRule type="expression" dxfId="47" priority="39">
      <formula>#REF!&lt;&gt;""</formula>
    </cfRule>
  </conditionalFormatting>
  <conditionalFormatting sqref="AN23:BQ23 AN32:BQ33 AN29:BQ30">
    <cfRule type="expression" dxfId="46" priority="38">
      <formula>#REF!&lt;&gt;""</formula>
    </cfRule>
  </conditionalFormatting>
  <conditionalFormatting sqref="AN31:BQ31">
    <cfRule type="expression" dxfId="45" priority="37">
      <formula>#REF!&lt;&gt;""</formula>
    </cfRule>
  </conditionalFormatting>
  <conditionalFormatting sqref="AN8:BW8">
    <cfRule type="expression" dxfId="44" priority="36">
      <formula>AN8&lt;&gt;""</formula>
    </cfRule>
  </conditionalFormatting>
  <conditionalFormatting sqref="AN113:BW113">
    <cfRule type="expression" dxfId="43" priority="35">
      <formula>AN113&lt;&gt;""</formula>
    </cfRule>
  </conditionalFormatting>
  <conditionalFormatting sqref="AN112:BW112">
    <cfRule type="expression" dxfId="42" priority="34">
      <formula>AN112&lt;&gt;""</formula>
    </cfRule>
  </conditionalFormatting>
  <conditionalFormatting sqref="AN107:BW108">
    <cfRule type="expression" dxfId="41" priority="33">
      <formula>AN107&lt;&gt;""</formula>
    </cfRule>
  </conditionalFormatting>
  <conditionalFormatting sqref="AN109:BW109">
    <cfRule type="expression" dxfId="40" priority="32">
      <formula>AN109&lt;&gt;""</formula>
    </cfRule>
  </conditionalFormatting>
  <conditionalFormatting sqref="AN106">
    <cfRule type="expression" dxfId="39" priority="31">
      <formula>AN106&lt;&gt;""</formula>
    </cfRule>
  </conditionalFormatting>
  <conditionalFormatting sqref="AN22">
    <cfRule type="expression" dxfId="38" priority="30">
      <formula>AN22&lt;&gt;""</formula>
    </cfRule>
  </conditionalFormatting>
  <conditionalFormatting sqref="AF18">
    <cfRule type="expression" dxfId="37" priority="29">
      <formula>$AF$15&lt;&gt;"継続"</formula>
    </cfRule>
  </conditionalFormatting>
  <conditionalFormatting sqref="AN6:BW6">
    <cfRule type="expression" dxfId="36" priority="28">
      <formula>AN6&lt;&gt;""</formula>
    </cfRule>
  </conditionalFormatting>
  <conditionalFormatting sqref="AN48">
    <cfRule type="expression" dxfId="35" priority="27">
      <formula>AN48&lt;&gt;""</formula>
    </cfRule>
  </conditionalFormatting>
  <conditionalFormatting sqref="AN49:AN52">
    <cfRule type="expression" dxfId="34" priority="26">
      <formula>AN49&lt;&gt;""</formula>
    </cfRule>
  </conditionalFormatting>
  <conditionalFormatting sqref="AM26:BP28">
    <cfRule type="expression" dxfId="33" priority="25">
      <formula>#REF!&lt;&gt;""</formula>
    </cfRule>
  </conditionalFormatting>
  <conditionalFormatting sqref="AM37:BP40">
    <cfRule type="expression" dxfId="32" priority="24">
      <formula>#REF!&lt;&gt;""</formula>
    </cfRule>
  </conditionalFormatting>
  <conditionalFormatting sqref="AN93:BW97">
    <cfRule type="expression" dxfId="31" priority="23">
      <formula>AN93&lt;&gt;""</formula>
    </cfRule>
  </conditionalFormatting>
  <conditionalFormatting sqref="AN63:BW67">
    <cfRule type="expression" dxfId="30" priority="22">
      <formula>AN63&lt;&gt;""</formula>
    </cfRule>
  </conditionalFormatting>
  <conditionalFormatting sqref="AN68:BW72">
    <cfRule type="expression" dxfId="29" priority="21">
      <formula>AN68&lt;&gt;""</formula>
    </cfRule>
  </conditionalFormatting>
  <conditionalFormatting sqref="AN73:BW77">
    <cfRule type="expression" dxfId="28" priority="20">
      <formula>AN73&lt;&gt;""</formula>
    </cfRule>
  </conditionalFormatting>
  <conditionalFormatting sqref="AN78:BW82">
    <cfRule type="expression" dxfId="27" priority="19">
      <formula>AN78&lt;&gt;""</formula>
    </cfRule>
  </conditionalFormatting>
  <conditionalFormatting sqref="AN83:BW87">
    <cfRule type="expression" dxfId="26" priority="18">
      <formula>AN83&lt;&gt;""</formula>
    </cfRule>
  </conditionalFormatting>
  <conditionalFormatting sqref="AN88:BW92">
    <cfRule type="expression" dxfId="25" priority="17">
      <formula>AN88&lt;&gt;""</formula>
    </cfRule>
  </conditionalFormatting>
  <conditionalFormatting sqref="AN58">
    <cfRule type="expression" dxfId="24" priority="16">
      <formula>AN58&lt;&gt;""</formula>
    </cfRule>
  </conditionalFormatting>
  <conditionalFormatting sqref="AN41:BQ41">
    <cfRule type="expression" dxfId="23" priority="15">
      <formula>#REF!&lt;&gt;""</formula>
    </cfRule>
  </conditionalFormatting>
  <conditionalFormatting sqref="H35:AJ40">
    <cfRule type="expression" dxfId="22" priority="14">
      <formula>$AF$15&lt;&gt;"継続"</formula>
    </cfRule>
  </conditionalFormatting>
  <conditionalFormatting sqref="AG48">
    <cfRule type="expression" dxfId="21" priority="13">
      <formula>$AF$15&lt;&gt;"継続"</formula>
    </cfRule>
  </conditionalFormatting>
  <conditionalFormatting sqref="AI48">
    <cfRule type="expression" dxfId="20" priority="12">
      <formula>$H$8="結婚支援コンシェルジュ事業"</formula>
    </cfRule>
  </conditionalFormatting>
  <conditionalFormatting sqref="C103:AJ104">
    <cfRule type="expression" dxfId="19" priority="11">
      <formula>$H$8="結婚支援コンシェルジュ事業"</formula>
    </cfRule>
  </conditionalFormatting>
  <conditionalFormatting sqref="AN3:BW3">
    <cfRule type="expression" dxfId="18" priority="10">
      <formula>AN3&lt;&gt;""</formula>
    </cfRule>
  </conditionalFormatting>
  <conditionalFormatting sqref="AG53">
    <cfRule type="expression" dxfId="17" priority="9">
      <formula>$AF$15&lt;&gt;"継続"</formula>
    </cfRule>
  </conditionalFormatting>
  <conditionalFormatting sqref="AG58">
    <cfRule type="expression" dxfId="16" priority="8">
      <formula>$AF$15&lt;&gt;"継続"</formula>
    </cfRule>
  </conditionalFormatting>
  <conditionalFormatting sqref="AG63">
    <cfRule type="expression" dxfId="15" priority="7">
      <formula>$AF$15&lt;&gt;"継続"</formula>
    </cfRule>
  </conditionalFormatting>
  <conditionalFormatting sqref="AG68">
    <cfRule type="expression" dxfId="14" priority="6">
      <formula>$AF$15&lt;&gt;"継続"</formula>
    </cfRule>
  </conditionalFormatting>
  <conditionalFormatting sqref="AG73">
    <cfRule type="expression" dxfId="13" priority="5">
      <formula>$AF$15&lt;&gt;"継続"</formula>
    </cfRule>
  </conditionalFormatting>
  <conditionalFormatting sqref="AG78">
    <cfRule type="expression" dxfId="12" priority="4">
      <formula>$AF$15&lt;&gt;"継続"</formula>
    </cfRule>
  </conditionalFormatting>
  <conditionalFormatting sqref="AG83">
    <cfRule type="expression" dxfId="11" priority="3">
      <formula>$AF$15&lt;&gt;"継続"</formula>
    </cfRule>
  </conditionalFormatting>
  <conditionalFormatting sqref="AG88">
    <cfRule type="expression" dxfId="10" priority="2">
      <formula>$AF$15&lt;&gt;"継続"</formula>
    </cfRule>
  </conditionalFormatting>
  <conditionalFormatting sqref="AG93">
    <cfRule type="expression" dxfId="9" priority="1">
      <formula>$AF$15&lt;&gt;"継続"</formula>
    </cfRule>
  </conditionalFormatting>
  <dataValidations count="11">
    <dataValidation type="list" allowBlank="1" showInputMessage="1" showErrorMessage="1" sqref="AF15:AJ17">
      <formula1>"新規,継続"</formula1>
    </dataValidation>
    <dataValidation allowBlank="1" showErrorMessage="1" sqref="Y117:Z119"/>
    <dataValidation type="list" allowBlank="1" showInputMessage="1" showErrorMessage="1" sqref="AB3:AG3">
      <formula1>"（都道府県分）,（市町村分）,(      　分）"</formula1>
    </dataValidation>
    <dataValidation type="list" imeMode="hiragana" allowBlank="1" showInputMessage="1" promptTitle="単位" prompt="目標値・実績値の単位を入力してください。リストに表示されない場合は、直接入力してださい。" sqref="Y106:Z115 Y121:Z150">
      <formula1>単位</formula1>
    </dataValidation>
    <dataValidation imeMode="hiragana" allowBlank="1" showInputMessage="1" showErrorMessage="1" promptTitle="KPI項目" prompt="交付申請時の計画書に記載の項目をもれなく入力してください。" sqref="H111:X115"/>
    <dataValidation type="list" errorStyle="information" allowBlank="1" showInputMessage="1" showErrorMessage="1" errorTitle="個票No" error="リストから丸囲み数字を選択してください" sqref="AG1:AI1">
      <formula1>個票No</formula1>
    </dataValidation>
    <dataValidation type="list" errorStyle="warning" allowBlank="1" showInputMessage="1" showErrorMessage="1" errorTitle="事業メニュー" error="入力内容を確認してください！" promptTitle="事業メニュー" prompt="リストから選択してください。" sqref="H8:AJ9">
      <formula1>INDIRECT(TEXT("メニュー"&amp;$AK$3,"@"))</formula1>
    </dataValidation>
    <dataValidation type="list" allowBlank="1" showInputMessage="1" showErrorMessage="1" sqref="AI48 AI53 AI58 AG58 AG48 AG53 AG63 AI63 AG68 AI68 AG73 AI73 AG78 AI78 AG83 AI83 AG88 AI88 AI93 AG93">
      <formula1>"○"</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formula1>INDIRECT(TEXT($H$8&amp;$AK$3&amp;$H$10,"@"))</formula1>
    </dataValidation>
    <dataValidation type="list" errorStyle="warning" allowBlank="1" showInputMessage="1" showErrorMessage="1" errorTitle="事業区分" error="入力内容を確認してください" promptTitle="区分" prompt="リストから選択してください。" sqref="H10:AJ11">
      <formula1>INDIRECT(TEXT($H$8&amp;$AK$3,"@"))</formula1>
    </dataValidation>
    <dataValidation type="list" allowBlank="1" showInputMessage="1" showErrorMessage="1" sqref="E3:L3">
      <formula1>"（令和５年度当初）,（令和４年度第２次補正）,(      　分）"</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62"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BW90"/>
  <sheetViews>
    <sheetView showGridLines="0" tabSelected="1" view="pageBreakPreview" zoomScale="90" zoomScaleNormal="90" zoomScaleSheetLayoutView="90" workbookViewId="0">
      <selection activeCell="G28" sqref="G28:V28"/>
    </sheetView>
  </sheetViews>
  <sheetFormatPr defaultColWidth="3.28515625" defaultRowHeight="13.5"/>
  <cols>
    <col min="1" max="86" width="3" style="53" customWidth="1"/>
    <col min="87" max="16384" width="3.28515625" style="53"/>
  </cols>
  <sheetData>
    <row r="1" spans="1:71">
      <c r="A1" s="419" t="s">
        <v>142</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row>
    <row r="2" spans="1:71" ht="14.25">
      <c r="A2" s="420" t="s">
        <v>143</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row>
    <row r="3" spans="1:71" ht="14.25" thickBot="1">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row>
    <row r="4" spans="1:71">
      <c r="A4" s="421" t="s">
        <v>144</v>
      </c>
      <c r="B4" s="422"/>
      <c r="C4" s="422"/>
      <c r="D4" s="422"/>
      <c r="E4" s="422"/>
      <c r="F4" s="422"/>
      <c r="G4" s="422"/>
      <c r="H4" s="423" t="str">
        <f>'要綱様式2-1個票③'!AF5&amp;""&amp;IF('要綱様式2-1個票③'!AF5='要綱様式2-1個票③'!T5,"",'要綱様式2-1個票③'!T5)</f>
        <v>長崎県西海市</v>
      </c>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5"/>
      <c r="AN4" s="56"/>
      <c r="AO4" s="56"/>
      <c r="AP4" s="56"/>
      <c r="AQ4" s="56"/>
      <c r="AR4" s="56"/>
      <c r="AS4" s="56"/>
      <c r="AT4" s="56"/>
      <c r="AU4" s="56"/>
      <c r="AV4" s="57"/>
      <c r="AW4" s="56"/>
      <c r="AX4" s="56"/>
      <c r="AY4" s="56"/>
      <c r="AZ4" s="56"/>
      <c r="BA4" s="56"/>
      <c r="BB4" s="56"/>
      <c r="BC4" s="56"/>
      <c r="BD4" s="56"/>
      <c r="BE4" s="56"/>
      <c r="BF4" s="56"/>
      <c r="BG4" s="56"/>
      <c r="BH4" s="56"/>
      <c r="BI4" s="56"/>
      <c r="BJ4" s="56"/>
      <c r="BK4" s="56"/>
      <c r="BL4" s="56"/>
      <c r="BM4" s="56"/>
      <c r="BN4" s="56"/>
      <c r="BO4" s="56"/>
      <c r="BP4" s="56"/>
      <c r="BQ4" s="56"/>
    </row>
    <row r="5" spans="1:71" ht="15.75" customHeight="1">
      <c r="A5" s="426" t="s">
        <v>145</v>
      </c>
      <c r="B5" s="427"/>
      <c r="C5" s="427"/>
      <c r="D5" s="427"/>
      <c r="E5" s="427"/>
      <c r="F5" s="427"/>
      <c r="G5" s="428"/>
      <c r="H5" s="432" t="str">
        <f>'要綱様式2-1個票③'!H15</f>
        <v>乳幼児ふれあい体験推進事業</v>
      </c>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4"/>
      <c r="AN5" s="56"/>
      <c r="AO5" s="56"/>
      <c r="AP5" s="56"/>
      <c r="AQ5" s="56"/>
      <c r="AR5" s="56"/>
      <c r="AS5" s="56"/>
      <c r="AT5" s="56"/>
      <c r="AU5" s="56"/>
      <c r="AV5" s="57"/>
      <c r="AW5" s="56"/>
      <c r="AX5" s="56"/>
      <c r="AY5" s="56"/>
      <c r="AZ5" s="56"/>
      <c r="BA5" s="56"/>
      <c r="BB5" s="56"/>
      <c r="BC5" s="56"/>
      <c r="BD5" s="56"/>
      <c r="BE5" s="56"/>
      <c r="BF5" s="56"/>
      <c r="BG5" s="56"/>
      <c r="BH5" s="56"/>
      <c r="BI5" s="56"/>
      <c r="BJ5" s="56"/>
      <c r="BK5" s="56"/>
      <c r="BL5" s="56"/>
      <c r="BM5" s="56"/>
      <c r="BN5" s="56"/>
      <c r="BO5" s="56"/>
      <c r="BP5" s="56"/>
      <c r="BQ5" s="56"/>
    </row>
    <row r="6" spans="1:71" ht="14.25" thickBot="1">
      <c r="A6" s="429"/>
      <c r="B6" s="430"/>
      <c r="C6" s="430"/>
      <c r="D6" s="430"/>
      <c r="E6" s="430"/>
      <c r="F6" s="430"/>
      <c r="G6" s="431"/>
      <c r="H6" s="435" t="s">
        <v>146</v>
      </c>
      <c r="I6" s="436"/>
      <c r="J6" s="436"/>
      <c r="K6" s="436"/>
      <c r="L6" s="436"/>
      <c r="M6" s="436"/>
      <c r="N6" s="436"/>
      <c r="O6" s="436"/>
      <c r="P6" s="437">
        <f>IF('要綱様式2-1個票③'!H20="","",'要綱様式2-1個票③'!H20)</f>
        <v>300000</v>
      </c>
      <c r="Q6" s="437"/>
      <c r="R6" s="437"/>
      <c r="S6" s="437"/>
      <c r="T6" s="437"/>
      <c r="U6" s="437"/>
      <c r="V6" s="437"/>
      <c r="W6" s="437"/>
      <c r="X6" s="437"/>
      <c r="Y6" s="437"/>
      <c r="Z6" s="437"/>
      <c r="AA6" s="437"/>
      <c r="AB6" s="437"/>
      <c r="AC6" s="437"/>
      <c r="AD6" s="437"/>
      <c r="AE6" s="437"/>
      <c r="AF6" s="437"/>
      <c r="AG6" s="437"/>
      <c r="AH6" s="437"/>
      <c r="AI6" s="437"/>
      <c r="AJ6" s="438" t="s">
        <v>21</v>
      </c>
      <c r="AK6" s="439"/>
      <c r="AN6" s="56"/>
      <c r="AO6" s="56"/>
      <c r="AP6" s="56"/>
      <c r="AQ6" s="56"/>
      <c r="AR6" s="56"/>
      <c r="AS6" s="56"/>
      <c r="AT6" s="56"/>
      <c r="AU6" s="56"/>
      <c r="AV6" s="57"/>
      <c r="AW6" s="56"/>
      <c r="AX6" s="56"/>
      <c r="AY6" s="56"/>
      <c r="AZ6" s="56"/>
      <c r="BA6" s="56"/>
      <c r="BB6" s="56"/>
      <c r="BC6" s="56"/>
      <c r="BD6" s="56"/>
      <c r="BE6" s="56"/>
      <c r="BF6" s="56"/>
      <c r="BG6" s="56"/>
      <c r="BH6" s="56"/>
      <c r="BI6" s="56"/>
      <c r="BJ6" s="56"/>
      <c r="BK6" s="56"/>
      <c r="BL6" s="56"/>
      <c r="BM6" s="56"/>
      <c r="BN6" s="56"/>
      <c r="BO6" s="56"/>
      <c r="BP6" s="56"/>
      <c r="BQ6" s="56"/>
    </row>
    <row r="7" spans="1:71">
      <c r="A7" s="58"/>
      <c r="B7" s="58"/>
      <c r="C7" s="58"/>
      <c r="D7" s="58"/>
      <c r="E7" s="58"/>
      <c r="F7" s="58"/>
      <c r="G7" s="58"/>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row>
    <row r="8" spans="1:71" ht="14.25" thickBot="1">
      <c r="A8" s="60" t="s">
        <v>147</v>
      </c>
      <c r="AK8" s="61"/>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row>
    <row r="9" spans="1:71">
      <c r="A9" s="409" t="s">
        <v>148</v>
      </c>
      <c r="B9" s="411" t="s">
        <v>149</v>
      </c>
      <c r="C9" s="411"/>
      <c r="D9" s="411"/>
      <c r="E9" s="411"/>
      <c r="F9" s="411"/>
      <c r="G9" s="411" t="s">
        <v>150</v>
      </c>
      <c r="H9" s="411"/>
      <c r="I9" s="411"/>
      <c r="J9" s="411"/>
      <c r="K9" s="411"/>
      <c r="L9" s="411"/>
      <c r="M9" s="411"/>
      <c r="N9" s="411"/>
      <c r="O9" s="411"/>
      <c r="P9" s="411"/>
      <c r="Q9" s="411"/>
      <c r="R9" s="411"/>
      <c r="S9" s="411"/>
      <c r="T9" s="411"/>
      <c r="U9" s="411"/>
      <c r="V9" s="411"/>
      <c r="W9" s="413" t="s">
        <v>151</v>
      </c>
      <c r="X9" s="413"/>
      <c r="Y9" s="413"/>
      <c r="Z9" s="413"/>
      <c r="AA9" s="413"/>
      <c r="AB9" s="415"/>
      <c r="AC9" s="415"/>
      <c r="AD9" s="415"/>
      <c r="AE9" s="415"/>
      <c r="AF9" s="415"/>
      <c r="AG9" s="415"/>
      <c r="AH9" s="415"/>
      <c r="AI9" s="415"/>
      <c r="AJ9" s="415"/>
      <c r="AK9" s="41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row>
    <row r="10" spans="1:71" ht="18" customHeight="1" thickBot="1">
      <c r="A10" s="410"/>
      <c r="B10" s="412"/>
      <c r="C10" s="412"/>
      <c r="D10" s="412"/>
      <c r="E10" s="412"/>
      <c r="F10" s="412"/>
      <c r="G10" s="412"/>
      <c r="H10" s="412"/>
      <c r="I10" s="412"/>
      <c r="J10" s="412"/>
      <c r="K10" s="412"/>
      <c r="L10" s="412"/>
      <c r="M10" s="412"/>
      <c r="N10" s="412"/>
      <c r="O10" s="412"/>
      <c r="P10" s="412"/>
      <c r="Q10" s="412"/>
      <c r="R10" s="412"/>
      <c r="S10" s="412"/>
      <c r="T10" s="412"/>
      <c r="U10" s="412"/>
      <c r="V10" s="412"/>
      <c r="W10" s="414"/>
      <c r="X10" s="414"/>
      <c r="Y10" s="414"/>
      <c r="Z10" s="414"/>
      <c r="AA10" s="414"/>
      <c r="AB10" s="417" t="s">
        <v>152</v>
      </c>
      <c r="AC10" s="417"/>
      <c r="AD10" s="417"/>
      <c r="AE10" s="417"/>
      <c r="AF10" s="417"/>
      <c r="AG10" s="417" t="s">
        <v>153</v>
      </c>
      <c r="AH10" s="417"/>
      <c r="AI10" s="417"/>
      <c r="AJ10" s="417"/>
      <c r="AK10" s="418"/>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row>
    <row r="11" spans="1:71" ht="24" customHeight="1">
      <c r="A11" s="62">
        <v>1</v>
      </c>
      <c r="B11" s="406" t="s">
        <v>159</v>
      </c>
      <c r="C11" s="406"/>
      <c r="D11" s="406"/>
      <c r="E11" s="406"/>
      <c r="F11" s="406"/>
      <c r="G11" s="403" t="s">
        <v>239</v>
      </c>
      <c r="H11" s="404"/>
      <c r="I11" s="404"/>
      <c r="J11" s="404"/>
      <c r="K11" s="404"/>
      <c r="L11" s="404"/>
      <c r="M11" s="404"/>
      <c r="N11" s="404"/>
      <c r="O11" s="404"/>
      <c r="P11" s="404"/>
      <c r="Q11" s="404"/>
      <c r="R11" s="404"/>
      <c r="S11" s="404"/>
      <c r="T11" s="404"/>
      <c r="U11" s="404"/>
      <c r="V11" s="405"/>
      <c r="W11" s="401"/>
      <c r="X11" s="401"/>
      <c r="Y11" s="401"/>
      <c r="Z11" s="401"/>
      <c r="AA11" s="401"/>
      <c r="AB11" s="399" t="str">
        <f>IF(W11=0,"",W11-AG11)</f>
        <v/>
      </c>
      <c r="AC11" s="399"/>
      <c r="AD11" s="399"/>
      <c r="AE11" s="399"/>
      <c r="AF11" s="399"/>
      <c r="AG11" s="407"/>
      <c r="AH11" s="407"/>
      <c r="AI11" s="407"/>
      <c r="AJ11" s="407"/>
      <c r="AK11" s="408"/>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row>
    <row r="12" spans="1:71" ht="23.1" customHeight="1">
      <c r="A12" s="63">
        <v>2</v>
      </c>
      <c r="B12" s="400" t="s">
        <v>159</v>
      </c>
      <c r="C12" s="400"/>
      <c r="D12" s="400"/>
      <c r="E12" s="400"/>
      <c r="F12" s="400"/>
      <c r="G12" s="403" t="s">
        <v>205</v>
      </c>
      <c r="H12" s="404"/>
      <c r="I12" s="404"/>
      <c r="J12" s="404"/>
      <c r="K12" s="404"/>
      <c r="L12" s="404"/>
      <c r="M12" s="404"/>
      <c r="N12" s="404"/>
      <c r="O12" s="404"/>
      <c r="P12" s="404"/>
      <c r="Q12" s="404"/>
      <c r="R12" s="404"/>
      <c r="S12" s="404"/>
      <c r="T12" s="404"/>
      <c r="U12" s="404"/>
      <c r="V12" s="405"/>
      <c r="W12" s="401">
        <v>32000</v>
      </c>
      <c r="X12" s="401"/>
      <c r="Y12" s="401"/>
      <c r="Z12" s="401"/>
      <c r="AA12" s="401"/>
      <c r="AB12" s="399">
        <f>IF(W12=0,"",W12-AG12)</f>
        <v>32000</v>
      </c>
      <c r="AC12" s="399"/>
      <c r="AD12" s="399"/>
      <c r="AE12" s="399"/>
      <c r="AF12" s="399"/>
      <c r="AG12" s="401"/>
      <c r="AH12" s="401"/>
      <c r="AI12" s="401"/>
      <c r="AJ12" s="401"/>
      <c r="AK12" s="402"/>
      <c r="AN12" s="394" t="s">
        <v>155</v>
      </c>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row>
    <row r="13" spans="1:71" ht="23.1" customHeight="1">
      <c r="A13" s="63">
        <v>3</v>
      </c>
      <c r="B13" s="400" t="s">
        <v>159</v>
      </c>
      <c r="C13" s="400"/>
      <c r="D13" s="400"/>
      <c r="E13" s="400"/>
      <c r="F13" s="400"/>
      <c r="G13" s="398" t="s">
        <v>206</v>
      </c>
      <c r="H13" s="398"/>
      <c r="I13" s="398"/>
      <c r="J13" s="398"/>
      <c r="K13" s="398"/>
      <c r="L13" s="398"/>
      <c r="M13" s="398"/>
      <c r="N13" s="398"/>
      <c r="O13" s="398"/>
      <c r="P13" s="398"/>
      <c r="Q13" s="398"/>
      <c r="R13" s="398"/>
      <c r="S13" s="398"/>
      <c r="T13" s="398"/>
      <c r="U13" s="398"/>
      <c r="V13" s="398"/>
      <c r="W13" s="401">
        <v>48000</v>
      </c>
      <c r="X13" s="401"/>
      <c r="Y13" s="401"/>
      <c r="Z13" s="401"/>
      <c r="AA13" s="401"/>
      <c r="AB13" s="399">
        <f t="shared" ref="AB13:AB28" si="0">IF(W13=0,"",W13-AG13)</f>
        <v>48000</v>
      </c>
      <c r="AC13" s="399"/>
      <c r="AD13" s="399"/>
      <c r="AE13" s="399"/>
      <c r="AF13" s="399"/>
      <c r="AG13" s="401"/>
      <c r="AH13" s="401"/>
      <c r="AI13" s="401"/>
      <c r="AJ13" s="401"/>
      <c r="AK13" s="402"/>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64"/>
      <c r="BS13" s="64"/>
    </row>
    <row r="14" spans="1:71" ht="22.5" customHeight="1">
      <c r="A14" s="63">
        <v>4</v>
      </c>
      <c r="B14" s="400" t="s">
        <v>159</v>
      </c>
      <c r="C14" s="400"/>
      <c r="D14" s="400"/>
      <c r="E14" s="400"/>
      <c r="F14" s="400"/>
      <c r="G14" s="398" t="s">
        <v>214</v>
      </c>
      <c r="H14" s="398"/>
      <c r="I14" s="398"/>
      <c r="J14" s="398"/>
      <c r="K14" s="398"/>
      <c r="L14" s="398"/>
      <c r="M14" s="398"/>
      <c r="N14" s="398"/>
      <c r="O14" s="398"/>
      <c r="P14" s="398"/>
      <c r="Q14" s="398"/>
      <c r="R14" s="398"/>
      <c r="S14" s="398"/>
      <c r="T14" s="398"/>
      <c r="U14" s="398"/>
      <c r="V14" s="398"/>
      <c r="W14" s="401">
        <v>64000</v>
      </c>
      <c r="X14" s="401"/>
      <c r="Y14" s="401"/>
      <c r="Z14" s="401"/>
      <c r="AA14" s="401"/>
      <c r="AB14" s="399">
        <f t="shared" si="0"/>
        <v>64000</v>
      </c>
      <c r="AC14" s="399"/>
      <c r="AD14" s="399"/>
      <c r="AE14" s="399"/>
      <c r="AF14" s="399"/>
      <c r="AG14" s="401"/>
      <c r="AH14" s="401"/>
      <c r="AI14" s="401"/>
      <c r="AJ14" s="401"/>
      <c r="AK14" s="402"/>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row>
    <row r="15" spans="1:71" ht="22.5" customHeight="1">
      <c r="A15" s="63">
        <v>5</v>
      </c>
      <c r="B15" s="400" t="s">
        <v>159</v>
      </c>
      <c r="C15" s="400"/>
      <c r="D15" s="400"/>
      <c r="E15" s="400"/>
      <c r="F15" s="400"/>
      <c r="G15" s="398" t="s">
        <v>208</v>
      </c>
      <c r="H15" s="398"/>
      <c r="I15" s="398"/>
      <c r="J15" s="398"/>
      <c r="K15" s="398"/>
      <c r="L15" s="398"/>
      <c r="M15" s="398"/>
      <c r="N15" s="398"/>
      <c r="O15" s="398"/>
      <c r="P15" s="398"/>
      <c r="Q15" s="398"/>
      <c r="R15" s="398"/>
      <c r="S15" s="398"/>
      <c r="T15" s="398"/>
      <c r="U15" s="398"/>
      <c r="V15" s="398"/>
      <c r="W15" s="401">
        <v>3200</v>
      </c>
      <c r="X15" s="401"/>
      <c r="Y15" s="401"/>
      <c r="Z15" s="401"/>
      <c r="AA15" s="401"/>
      <c r="AB15" s="399">
        <f t="shared" si="0"/>
        <v>3200</v>
      </c>
      <c r="AC15" s="399"/>
      <c r="AD15" s="399"/>
      <c r="AE15" s="399"/>
      <c r="AF15" s="399"/>
      <c r="AG15" s="401"/>
      <c r="AH15" s="401"/>
      <c r="AI15" s="401"/>
      <c r="AJ15" s="401"/>
      <c r="AK15" s="402"/>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row>
    <row r="16" spans="1:71" ht="23.1" customHeight="1">
      <c r="A16" s="63">
        <v>6</v>
      </c>
      <c r="B16" s="400" t="s">
        <v>159</v>
      </c>
      <c r="C16" s="400"/>
      <c r="D16" s="400"/>
      <c r="E16" s="400"/>
      <c r="F16" s="400"/>
      <c r="G16" s="398" t="s">
        <v>233</v>
      </c>
      <c r="H16" s="398"/>
      <c r="I16" s="398"/>
      <c r="J16" s="398"/>
      <c r="K16" s="398"/>
      <c r="L16" s="398"/>
      <c r="M16" s="398"/>
      <c r="N16" s="398"/>
      <c r="O16" s="398"/>
      <c r="P16" s="398"/>
      <c r="Q16" s="398"/>
      <c r="R16" s="398"/>
      <c r="S16" s="398"/>
      <c r="T16" s="398"/>
      <c r="U16" s="398"/>
      <c r="V16" s="398"/>
      <c r="W16" s="401">
        <v>88000</v>
      </c>
      <c r="X16" s="401"/>
      <c r="Y16" s="401"/>
      <c r="Z16" s="401"/>
      <c r="AA16" s="401"/>
      <c r="AB16" s="399">
        <f t="shared" si="0"/>
        <v>88000</v>
      </c>
      <c r="AC16" s="399"/>
      <c r="AD16" s="399"/>
      <c r="AE16" s="399"/>
      <c r="AF16" s="399"/>
      <c r="AG16" s="401"/>
      <c r="AH16" s="401"/>
      <c r="AI16" s="401"/>
      <c r="AJ16" s="401"/>
      <c r="AK16" s="402"/>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row>
    <row r="17" spans="1:69" ht="23.1" customHeight="1">
      <c r="A17" s="63">
        <v>7</v>
      </c>
      <c r="B17" s="400" t="s">
        <v>159</v>
      </c>
      <c r="C17" s="400"/>
      <c r="D17" s="400"/>
      <c r="E17" s="400"/>
      <c r="F17" s="400"/>
      <c r="G17" s="398" t="s">
        <v>209</v>
      </c>
      <c r="H17" s="398"/>
      <c r="I17" s="398"/>
      <c r="J17" s="398"/>
      <c r="K17" s="398"/>
      <c r="L17" s="398"/>
      <c r="M17" s="398"/>
      <c r="N17" s="398"/>
      <c r="O17" s="398"/>
      <c r="P17" s="398"/>
      <c r="Q17" s="398"/>
      <c r="R17" s="398"/>
      <c r="S17" s="398"/>
      <c r="T17" s="398"/>
      <c r="U17" s="398"/>
      <c r="V17" s="398"/>
      <c r="W17" s="401">
        <v>16160</v>
      </c>
      <c r="X17" s="401"/>
      <c r="Y17" s="401"/>
      <c r="Z17" s="401"/>
      <c r="AA17" s="401"/>
      <c r="AB17" s="399">
        <f t="shared" si="0"/>
        <v>16160</v>
      </c>
      <c r="AC17" s="399"/>
      <c r="AD17" s="399"/>
      <c r="AE17" s="399"/>
      <c r="AF17" s="399"/>
      <c r="AG17" s="401"/>
      <c r="AH17" s="401"/>
      <c r="AI17" s="401"/>
      <c r="AJ17" s="401"/>
      <c r="AK17" s="402"/>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row>
    <row r="18" spans="1:69" ht="23.1" customHeight="1">
      <c r="A18" s="63">
        <v>8</v>
      </c>
      <c r="B18" s="400" t="s">
        <v>159</v>
      </c>
      <c r="C18" s="400"/>
      <c r="D18" s="400"/>
      <c r="E18" s="400"/>
      <c r="F18" s="400"/>
      <c r="G18" s="398" t="s">
        <v>210</v>
      </c>
      <c r="H18" s="398"/>
      <c r="I18" s="398"/>
      <c r="J18" s="398"/>
      <c r="K18" s="398"/>
      <c r="L18" s="398"/>
      <c r="M18" s="398"/>
      <c r="N18" s="398"/>
      <c r="O18" s="398"/>
      <c r="P18" s="398"/>
      <c r="Q18" s="398"/>
      <c r="R18" s="398"/>
      <c r="S18" s="398"/>
      <c r="T18" s="398"/>
      <c r="U18" s="398"/>
      <c r="V18" s="398"/>
      <c r="W18" s="401">
        <v>25000</v>
      </c>
      <c r="X18" s="401"/>
      <c r="Y18" s="401"/>
      <c r="Z18" s="401"/>
      <c r="AA18" s="401"/>
      <c r="AB18" s="399">
        <f t="shared" si="0"/>
        <v>25000</v>
      </c>
      <c r="AC18" s="399"/>
      <c r="AD18" s="399"/>
      <c r="AE18" s="399"/>
      <c r="AF18" s="399"/>
      <c r="AG18" s="401"/>
      <c r="AH18" s="401"/>
      <c r="AI18" s="401"/>
      <c r="AJ18" s="401"/>
      <c r="AK18" s="402"/>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row>
    <row r="19" spans="1:69" ht="23.1" customHeight="1">
      <c r="A19" s="63">
        <v>9</v>
      </c>
      <c r="B19" s="400" t="s">
        <v>159</v>
      </c>
      <c r="C19" s="400"/>
      <c r="D19" s="400"/>
      <c r="E19" s="400"/>
      <c r="F19" s="400"/>
      <c r="G19" s="398" t="s">
        <v>211</v>
      </c>
      <c r="H19" s="398"/>
      <c r="I19" s="398"/>
      <c r="J19" s="398"/>
      <c r="K19" s="398"/>
      <c r="L19" s="398"/>
      <c r="M19" s="398"/>
      <c r="N19" s="398"/>
      <c r="O19" s="398"/>
      <c r="P19" s="398"/>
      <c r="Q19" s="398"/>
      <c r="R19" s="398"/>
      <c r="S19" s="398"/>
      <c r="T19" s="398"/>
      <c r="U19" s="398"/>
      <c r="V19" s="398"/>
      <c r="W19" s="401">
        <v>12000</v>
      </c>
      <c r="X19" s="401"/>
      <c r="Y19" s="401"/>
      <c r="Z19" s="401"/>
      <c r="AA19" s="401"/>
      <c r="AB19" s="399">
        <f t="shared" si="0"/>
        <v>12000</v>
      </c>
      <c r="AC19" s="399"/>
      <c r="AD19" s="399"/>
      <c r="AE19" s="399"/>
      <c r="AF19" s="399"/>
      <c r="AG19" s="401"/>
      <c r="AH19" s="401"/>
      <c r="AI19" s="401"/>
      <c r="AJ19" s="401"/>
      <c r="AK19" s="402"/>
      <c r="AN19" s="394"/>
      <c r="AO19" s="394"/>
      <c r="AP19" s="394"/>
      <c r="AQ19" s="394"/>
      <c r="AR19" s="394"/>
      <c r="AS19" s="394"/>
      <c r="AT19" s="394"/>
      <c r="AU19" s="394"/>
      <c r="AV19" s="394"/>
      <c r="AW19" s="394"/>
      <c r="AX19" s="394"/>
      <c r="AY19" s="394"/>
      <c r="AZ19" s="394"/>
      <c r="BA19" s="394"/>
      <c r="BB19" s="394"/>
      <c r="BC19" s="394"/>
      <c r="BD19" s="394"/>
      <c r="BE19" s="394"/>
      <c r="BF19" s="394"/>
      <c r="BG19" s="394"/>
      <c r="BH19" s="394"/>
      <c r="BI19" s="394"/>
      <c r="BJ19" s="394"/>
      <c r="BK19" s="394"/>
      <c r="BL19" s="394"/>
      <c r="BM19" s="394"/>
      <c r="BN19" s="394"/>
      <c r="BO19" s="394"/>
      <c r="BP19" s="394"/>
      <c r="BQ19" s="394"/>
    </row>
    <row r="20" spans="1:69" ht="23.1" customHeight="1">
      <c r="A20" s="63">
        <v>10</v>
      </c>
      <c r="B20" s="400" t="s">
        <v>159</v>
      </c>
      <c r="C20" s="400"/>
      <c r="D20" s="400"/>
      <c r="E20" s="400"/>
      <c r="F20" s="400"/>
      <c r="G20" s="403" t="s">
        <v>212</v>
      </c>
      <c r="H20" s="404"/>
      <c r="I20" s="404"/>
      <c r="J20" s="404"/>
      <c r="K20" s="404"/>
      <c r="L20" s="404"/>
      <c r="M20" s="404"/>
      <c r="N20" s="404"/>
      <c r="O20" s="404"/>
      <c r="P20" s="404"/>
      <c r="Q20" s="404"/>
      <c r="R20" s="404"/>
      <c r="S20" s="404"/>
      <c r="T20" s="404"/>
      <c r="U20" s="404"/>
      <c r="V20" s="405"/>
      <c r="W20" s="401">
        <v>1440</v>
      </c>
      <c r="X20" s="401"/>
      <c r="Y20" s="401"/>
      <c r="Z20" s="401"/>
      <c r="AA20" s="401"/>
      <c r="AB20" s="399">
        <f t="shared" si="0"/>
        <v>1440</v>
      </c>
      <c r="AC20" s="399"/>
      <c r="AD20" s="399"/>
      <c r="AE20" s="399"/>
      <c r="AF20" s="399"/>
      <c r="AG20" s="401"/>
      <c r="AH20" s="401"/>
      <c r="AI20" s="401"/>
      <c r="AJ20" s="401"/>
      <c r="AK20" s="402"/>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394"/>
      <c r="BJ20" s="394"/>
      <c r="BK20" s="394"/>
      <c r="BL20" s="394"/>
      <c r="BM20" s="394"/>
      <c r="BN20" s="394"/>
      <c r="BO20" s="394"/>
      <c r="BP20" s="394"/>
      <c r="BQ20" s="394"/>
    </row>
    <row r="21" spans="1:69" ht="23.1" customHeight="1">
      <c r="A21" s="63">
        <v>11</v>
      </c>
      <c r="B21" s="400" t="s">
        <v>159</v>
      </c>
      <c r="C21" s="400"/>
      <c r="D21" s="400"/>
      <c r="E21" s="400"/>
      <c r="F21" s="400"/>
      <c r="G21" s="398" t="s">
        <v>213</v>
      </c>
      <c r="H21" s="398"/>
      <c r="I21" s="398"/>
      <c r="J21" s="398"/>
      <c r="K21" s="398"/>
      <c r="L21" s="398"/>
      <c r="M21" s="398"/>
      <c r="N21" s="398"/>
      <c r="O21" s="398"/>
      <c r="P21" s="398"/>
      <c r="Q21" s="398"/>
      <c r="R21" s="398"/>
      <c r="S21" s="398"/>
      <c r="T21" s="398"/>
      <c r="U21" s="398"/>
      <c r="V21" s="398"/>
      <c r="W21" s="401">
        <v>10000</v>
      </c>
      <c r="X21" s="401"/>
      <c r="Y21" s="401"/>
      <c r="Z21" s="401"/>
      <c r="AA21" s="401"/>
      <c r="AB21" s="399">
        <f t="shared" si="0"/>
        <v>10000</v>
      </c>
      <c r="AC21" s="399"/>
      <c r="AD21" s="399"/>
      <c r="AE21" s="399"/>
      <c r="AF21" s="399"/>
      <c r="AG21" s="401"/>
      <c r="AH21" s="401"/>
      <c r="AI21" s="401"/>
      <c r="AJ21" s="401"/>
      <c r="AK21" s="402"/>
      <c r="AN21" s="394"/>
      <c r="AO21" s="394"/>
      <c r="AP21" s="394"/>
      <c r="AQ21" s="394"/>
      <c r="AR21" s="394"/>
      <c r="AS21" s="394"/>
      <c r="AT21" s="394"/>
      <c r="AU21" s="394"/>
      <c r="AV21" s="394"/>
      <c r="AW21" s="394"/>
      <c r="AX21" s="394"/>
      <c r="AY21" s="394"/>
      <c r="AZ21" s="394"/>
      <c r="BA21" s="394"/>
      <c r="BB21" s="394"/>
      <c r="BC21" s="394"/>
      <c r="BD21" s="394"/>
      <c r="BE21" s="394"/>
      <c r="BF21" s="394"/>
      <c r="BG21" s="394"/>
      <c r="BH21" s="394"/>
      <c r="BI21" s="394"/>
      <c r="BJ21" s="394"/>
      <c r="BK21" s="394"/>
      <c r="BL21" s="394"/>
      <c r="BM21" s="394"/>
      <c r="BN21" s="394"/>
      <c r="BO21" s="394"/>
      <c r="BP21" s="394"/>
      <c r="BQ21" s="394"/>
    </row>
    <row r="22" spans="1:69" ht="23.1" customHeight="1">
      <c r="A22" s="63">
        <v>12</v>
      </c>
      <c r="B22" s="400" t="s">
        <v>159</v>
      </c>
      <c r="C22" s="400"/>
      <c r="D22" s="400"/>
      <c r="E22" s="400"/>
      <c r="F22" s="400"/>
      <c r="G22" s="403" t="s">
        <v>157</v>
      </c>
      <c r="H22" s="404"/>
      <c r="I22" s="404"/>
      <c r="J22" s="404"/>
      <c r="K22" s="404"/>
      <c r="L22" s="404"/>
      <c r="M22" s="404"/>
      <c r="N22" s="404"/>
      <c r="O22" s="404"/>
      <c r="P22" s="404"/>
      <c r="Q22" s="404"/>
      <c r="R22" s="404"/>
      <c r="S22" s="404"/>
      <c r="T22" s="404"/>
      <c r="U22" s="404"/>
      <c r="V22" s="405"/>
      <c r="W22" s="401">
        <v>200</v>
      </c>
      <c r="X22" s="401"/>
      <c r="Y22" s="401"/>
      <c r="Z22" s="401"/>
      <c r="AA22" s="401"/>
      <c r="AB22" s="399">
        <f t="shared" ref="AB22" si="1">IF(W22=0,"",W22-AG22)</f>
        <v>200</v>
      </c>
      <c r="AC22" s="399"/>
      <c r="AD22" s="399"/>
      <c r="AE22" s="399"/>
      <c r="AF22" s="399"/>
      <c r="AG22" s="401"/>
      <c r="AH22" s="401"/>
      <c r="AI22" s="401"/>
      <c r="AJ22" s="401"/>
      <c r="AK22" s="402"/>
      <c r="AN22" s="394"/>
      <c r="AO22" s="394"/>
      <c r="AP22" s="394"/>
      <c r="AQ22" s="394"/>
      <c r="AR22" s="394"/>
      <c r="AS22" s="394"/>
      <c r="AT22" s="394"/>
      <c r="AU22" s="394"/>
      <c r="AV22" s="394"/>
      <c r="AW22" s="394"/>
      <c r="AX22" s="394"/>
      <c r="AY22" s="394"/>
      <c r="AZ22" s="394"/>
      <c r="BA22" s="394"/>
      <c r="BB22" s="394"/>
      <c r="BC22" s="394"/>
      <c r="BD22" s="394"/>
      <c r="BE22" s="394"/>
      <c r="BF22" s="394"/>
      <c r="BG22" s="394"/>
      <c r="BH22" s="394"/>
      <c r="BI22" s="394"/>
      <c r="BJ22" s="394"/>
      <c r="BK22" s="394"/>
      <c r="BL22" s="394"/>
      <c r="BM22" s="394"/>
      <c r="BN22" s="394"/>
      <c r="BO22" s="394"/>
      <c r="BP22" s="394"/>
      <c r="BQ22" s="394"/>
    </row>
    <row r="23" spans="1:69" ht="23.1" customHeight="1">
      <c r="A23" s="63">
        <v>13</v>
      </c>
      <c r="B23" s="400"/>
      <c r="C23" s="400"/>
      <c r="D23" s="400"/>
      <c r="E23" s="400"/>
      <c r="F23" s="400"/>
      <c r="G23" s="398"/>
      <c r="H23" s="398"/>
      <c r="I23" s="398"/>
      <c r="J23" s="398"/>
      <c r="K23" s="398"/>
      <c r="L23" s="398"/>
      <c r="M23" s="398"/>
      <c r="N23" s="398"/>
      <c r="O23" s="398"/>
      <c r="P23" s="398"/>
      <c r="Q23" s="398"/>
      <c r="R23" s="398"/>
      <c r="S23" s="398"/>
      <c r="T23" s="398"/>
      <c r="U23" s="398"/>
      <c r="V23" s="398"/>
      <c r="W23" s="401"/>
      <c r="X23" s="401"/>
      <c r="Y23" s="401"/>
      <c r="Z23" s="401"/>
      <c r="AA23" s="401"/>
      <c r="AB23" s="399" t="str">
        <f t="shared" si="0"/>
        <v/>
      </c>
      <c r="AC23" s="399"/>
      <c r="AD23" s="399"/>
      <c r="AE23" s="399"/>
      <c r="AF23" s="399"/>
      <c r="AG23" s="401"/>
      <c r="AH23" s="401"/>
      <c r="AI23" s="401"/>
      <c r="AJ23" s="401"/>
      <c r="AK23" s="402"/>
      <c r="AN23" s="394"/>
      <c r="AO23" s="394"/>
      <c r="AP23" s="394"/>
      <c r="AQ23" s="394"/>
      <c r="AR23" s="394"/>
      <c r="AS23" s="394"/>
      <c r="AT23" s="394"/>
      <c r="AU23" s="394"/>
      <c r="AV23" s="394"/>
      <c r="AW23" s="394"/>
      <c r="AX23" s="394"/>
      <c r="AY23" s="394"/>
      <c r="AZ23" s="394"/>
      <c r="BA23" s="394"/>
      <c r="BB23" s="394"/>
      <c r="BC23" s="394"/>
      <c r="BD23" s="394"/>
      <c r="BE23" s="394"/>
      <c r="BF23" s="394"/>
      <c r="BG23" s="394"/>
      <c r="BH23" s="394"/>
      <c r="BI23" s="394"/>
      <c r="BJ23" s="394"/>
      <c r="BK23" s="394"/>
      <c r="BL23" s="394"/>
      <c r="BM23" s="394"/>
      <c r="BN23" s="394"/>
      <c r="BO23" s="394"/>
      <c r="BP23" s="394"/>
      <c r="BQ23" s="394"/>
    </row>
    <row r="24" spans="1:69" ht="23.1" customHeight="1">
      <c r="A24" s="63">
        <v>14</v>
      </c>
      <c r="B24" s="400"/>
      <c r="C24" s="400"/>
      <c r="D24" s="400"/>
      <c r="E24" s="400"/>
      <c r="F24" s="400"/>
      <c r="G24" s="398"/>
      <c r="H24" s="398"/>
      <c r="I24" s="398"/>
      <c r="J24" s="398"/>
      <c r="K24" s="398"/>
      <c r="L24" s="398"/>
      <c r="M24" s="398"/>
      <c r="N24" s="398"/>
      <c r="O24" s="398"/>
      <c r="P24" s="398"/>
      <c r="Q24" s="398"/>
      <c r="R24" s="398"/>
      <c r="S24" s="398"/>
      <c r="T24" s="398"/>
      <c r="U24" s="398"/>
      <c r="V24" s="398"/>
      <c r="W24" s="401"/>
      <c r="X24" s="401"/>
      <c r="Y24" s="401"/>
      <c r="Z24" s="401"/>
      <c r="AA24" s="401"/>
      <c r="AB24" s="399" t="str">
        <f t="shared" si="0"/>
        <v/>
      </c>
      <c r="AC24" s="399"/>
      <c r="AD24" s="399"/>
      <c r="AE24" s="399"/>
      <c r="AF24" s="399"/>
      <c r="AG24" s="401"/>
      <c r="AH24" s="401"/>
      <c r="AI24" s="401"/>
      <c r="AJ24" s="401"/>
      <c r="AK24" s="402"/>
      <c r="AN24" s="394"/>
      <c r="AO24" s="394"/>
      <c r="AP24" s="394"/>
      <c r="AQ24" s="394"/>
      <c r="AR24" s="394"/>
      <c r="AS24" s="394"/>
      <c r="AT24" s="394"/>
      <c r="AU24" s="394"/>
      <c r="AV24" s="394"/>
      <c r="AW24" s="394"/>
      <c r="AX24" s="394"/>
      <c r="AY24" s="394"/>
      <c r="AZ24" s="394"/>
      <c r="BA24" s="394"/>
      <c r="BB24" s="394"/>
      <c r="BC24" s="394"/>
      <c r="BD24" s="394"/>
      <c r="BE24" s="394"/>
      <c r="BF24" s="394"/>
      <c r="BG24" s="394"/>
      <c r="BH24" s="394"/>
      <c r="BI24" s="394"/>
      <c r="BJ24" s="394"/>
      <c r="BK24" s="394"/>
      <c r="BL24" s="394"/>
      <c r="BM24" s="394"/>
      <c r="BN24" s="394"/>
      <c r="BO24" s="394"/>
      <c r="BP24" s="394"/>
      <c r="BQ24" s="394"/>
    </row>
    <row r="25" spans="1:69" ht="23.1" customHeight="1">
      <c r="A25" s="63">
        <v>15</v>
      </c>
      <c r="B25" s="400"/>
      <c r="C25" s="400"/>
      <c r="D25" s="400"/>
      <c r="E25" s="400"/>
      <c r="F25" s="400"/>
      <c r="G25" s="398"/>
      <c r="H25" s="398"/>
      <c r="I25" s="398"/>
      <c r="J25" s="398"/>
      <c r="K25" s="398"/>
      <c r="L25" s="398"/>
      <c r="M25" s="398"/>
      <c r="N25" s="398"/>
      <c r="O25" s="398"/>
      <c r="P25" s="398"/>
      <c r="Q25" s="398"/>
      <c r="R25" s="398"/>
      <c r="S25" s="398"/>
      <c r="T25" s="398"/>
      <c r="U25" s="398"/>
      <c r="V25" s="398"/>
      <c r="W25" s="401"/>
      <c r="X25" s="401"/>
      <c r="Y25" s="401"/>
      <c r="Z25" s="401"/>
      <c r="AA25" s="401"/>
      <c r="AB25" s="399" t="str">
        <f t="shared" si="0"/>
        <v/>
      </c>
      <c r="AC25" s="399"/>
      <c r="AD25" s="399"/>
      <c r="AE25" s="399"/>
      <c r="AF25" s="399"/>
      <c r="AG25" s="401"/>
      <c r="AH25" s="401"/>
      <c r="AI25" s="401"/>
      <c r="AJ25" s="401"/>
      <c r="AK25" s="402"/>
      <c r="AN25" s="394"/>
      <c r="AO25" s="394"/>
      <c r="AP25" s="394"/>
      <c r="AQ25" s="394"/>
      <c r="AR25" s="394"/>
      <c r="AS25" s="394"/>
      <c r="AT25" s="394"/>
      <c r="AU25" s="394"/>
      <c r="AV25" s="394"/>
      <c r="AW25" s="394"/>
      <c r="AX25" s="394"/>
      <c r="AY25" s="394"/>
      <c r="AZ25" s="394"/>
      <c r="BA25" s="394"/>
      <c r="BB25" s="394"/>
      <c r="BC25" s="394"/>
      <c r="BD25" s="394"/>
      <c r="BE25" s="394"/>
      <c r="BF25" s="394"/>
      <c r="BG25" s="394"/>
      <c r="BH25" s="394"/>
      <c r="BI25" s="394"/>
      <c r="BJ25" s="394"/>
      <c r="BK25" s="394"/>
      <c r="BL25" s="394"/>
      <c r="BM25" s="394"/>
      <c r="BN25" s="394"/>
      <c r="BO25" s="394"/>
      <c r="BP25" s="394"/>
      <c r="BQ25" s="394"/>
    </row>
    <row r="26" spans="1:69" ht="23.1" customHeight="1">
      <c r="A26" s="63">
        <v>16</v>
      </c>
      <c r="B26" s="400"/>
      <c r="C26" s="400"/>
      <c r="D26" s="400"/>
      <c r="E26" s="400"/>
      <c r="F26" s="400"/>
      <c r="G26" s="398"/>
      <c r="H26" s="398"/>
      <c r="I26" s="398"/>
      <c r="J26" s="398"/>
      <c r="K26" s="398"/>
      <c r="L26" s="398"/>
      <c r="M26" s="398"/>
      <c r="N26" s="398"/>
      <c r="O26" s="398"/>
      <c r="P26" s="398"/>
      <c r="Q26" s="398"/>
      <c r="R26" s="398"/>
      <c r="S26" s="398"/>
      <c r="T26" s="398"/>
      <c r="U26" s="398"/>
      <c r="V26" s="398"/>
      <c r="W26" s="401"/>
      <c r="X26" s="401"/>
      <c r="Y26" s="401"/>
      <c r="Z26" s="401"/>
      <c r="AA26" s="401"/>
      <c r="AB26" s="399" t="str">
        <f t="shared" si="0"/>
        <v/>
      </c>
      <c r="AC26" s="399"/>
      <c r="AD26" s="399"/>
      <c r="AE26" s="399"/>
      <c r="AF26" s="399"/>
      <c r="AG26" s="401"/>
      <c r="AH26" s="401"/>
      <c r="AI26" s="401"/>
      <c r="AJ26" s="401"/>
      <c r="AK26" s="402"/>
      <c r="AN26" s="394"/>
      <c r="AO26" s="394"/>
      <c r="AP26" s="394"/>
      <c r="AQ26" s="394"/>
      <c r="AR26" s="394"/>
      <c r="AS26" s="394"/>
      <c r="AT26" s="394"/>
      <c r="AU26" s="394"/>
      <c r="AV26" s="394"/>
      <c r="AW26" s="394"/>
      <c r="AX26" s="394"/>
      <c r="AY26" s="394"/>
      <c r="AZ26" s="394"/>
      <c r="BA26" s="394"/>
      <c r="BB26" s="394"/>
      <c r="BC26" s="394"/>
      <c r="BD26" s="394"/>
      <c r="BE26" s="394"/>
      <c r="BF26" s="394"/>
      <c r="BG26" s="394"/>
      <c r="BH26" s="394"/>
      <c r="BI26" s="394"/>
      <c r="BJ26" s="394"/>
      <c r="BK26" s="394"/>
      <c r="BL26" s="394"/>
      <c r="BM26" s="394"/>
      <c r="BN26" s="394"/>
      <c r="BO26" s="394"/>
      <c r="BP26" s="394"/>
      <c r="BQ26" s="394"/>
    </row>
    <row r="27" spans="1:69" ht="23.1" customHeight="1">
      <c r="A27" s="63">
        <v>17</v>
      </c>
      <c r="B27" s="400"/>
      <c r="C27" s="400"/>
      <c r="D27" s="400"/>
      <c r="E27" s="400"/>
      <c r="F27" s="400"/>
      <c r="G27" s="398"/>
      <c r="H27" s="398"/>
      <c r="I27" s="398"/>
      <c r="J27" s="398"/>
      <c r="K27" s="398"/>
      <c r="L27" s="398"/>
      <c r="M27" s="398"/>
      <c r="N27" s="398"/>
      <c r="O27" s="398"/>
      <c r="P27" s="398"/>
      <c r="Q27" s="398"/>
      <c r="R27" s="398"/>
      <c r="S27" s="398"/>
      <c r="T27" s="398"/>
      <c r="U27" s="398"/>
      <c r="V27" s="398"/>
      <c r="W27" s="401"/>
      <c r="X27" s="401"/>
      <c r="Y27" s="401"/>
      <c r="Z27" s="401"/>
      <c r="AA27" s="401"/>
      <c r="AB27" s="399" t="str">
        <f t="shared" si="0"/>
        <v/>
      </c>
      <c r="AC27" s="399"/>
      <c r="AD27" s="399"/>
      <c r="AE27" s="399"/>
      <c r="AF27" s="399"/>
      <c r="AG27" s="401"/>
      <c r="AH27" s="401"/>
      <c r="AI27" s="401"/>
      <c r="AJ27" s="401"/>
      <c r="AK27" s="402"/>
      <c r="AN27" s="394"/>
      <c r="AO27" s="394"/>
      <c r="AP27" s="394"/>
      <c r="AQ27" s="394"/>
      <c r="AR27" s="394"/>
      <c r="AS27" s="394"/>
      <c r="AT27" s="394"/>
      <c r="AU27" s="394"/>
      <c r="AV27" s="394"/>
      <c r="AW27" s="394"/>
      <c r="AX27" s="394"/>
      <c r="AY27" s="394"/>
      <c r="AZ27" s="394"/>
      <c r="BA27" s="394"/>
      <c r="BB27" s="394"/>
      <c r="BC27" s="394"/>
      <c r="BD27" s="394"/>
      <c r="BE27" s="394"/>
      <c r="BF27" s="394"/>
      <c r="BG27" s="394"/>
      <c r="BH27" s="394"/>
      <c r="BI27" s="394"/>
      <c r="BJ27" s="394"/>
      <c r="BK27" s="394"/>
      <c r="BL27" s="394"/>
      <c r="BM27" s="394"/>
      <c r="BN27" s="394"/>
      <c r="BO27" s="394"/>
      <c r="BP27" s="394"/>
      <c r="BQ27" s="394"/>
    </row>
    <row r="28" spans="1:69" ht="23.1" customHeight="1">
      <c r="A28" s="63">
        <v>18</v>
      </c>
      <c r="B28" s="400"/>
      <c r="C28" s="400"/>
      <c r="D28" s="400"/>
      <c r="E28" s="400"/>
      <c r="F28" s="400"/>
      <c r="G28" s="398"/>
      <c r="H28" s="398"/>
      <c r="I28" s="398"/>
      <c r="J28" s="398"/>
      <c r="K28" s="398"/>
      <c r="L28" s="398"/>
      <c r="M28" s="398"/>
      <c r="N28" s="398"/>
      <c r="O28" s="398"/>
      <c r="P28" s="398"/>
      <c r="Q28" s="398"/>
      <c r="R28" s="398"/>
      <c r="S28" s="398"/>
      <c r="T28" s="398"/>
      <c r="U28" s="398"/>
      <c r="V28" s="398"/>
      <c r="W28" s="401"/>
      <c r="X28" s="401"/>
      <c r="Y28" s="401"/>
      <c r="Z28" s="401"/>
      <c r="AA28" s="401"/>
      <c r="AB28" s="399" t="str">
        <f t="shared" si="0"/>
        <v/>
      </c>
      <c r="AC28" s="399"/>
      <c r="AD28" s="399"/>
      <c r="AE28" s="399"/>
      <c r="AF28" s="399"/>
      <c r="AG28" s="401"/>
      <c r="AH28" s="401"/>
      <c r="AI28" s="401"/>
      <c r="AJ28" s="401"/>
      <c r="AK28" s="402"/>
      <c r="AN28" s="394"/>
      <c r="AO28" s="394"/>
      <c r="AP28" s="394"/>
      <c r="AQ28" s="394"/>
      <c r="AR28" s="394"/>
      <c r="AS28" s="394"/>
      <c r="AT28" s="394"/>
      <c r="AU28" s="394"/>
      <c r="AV28" s="394"/>
      <c r="AW28" s="394"/>
      <c r="AX28" s="394"/>
      <c r="AY28" s="394"/>
      <c r="AZ28" s="394"/>
      <c r="BA28" s="394"/>
      <c r="BB28" s="394"/>
      <c r="BC28" s="394"/>
      <c r="BD28" s="394"/>
      <c r="BE28" s="394"/>
      <c r="BF28" s="394"/>
      <c r="BG28" s="394"/>
      <c r="BH28" s="394"/>
      <c r="BI28" s="394"/>
      <c r="BJ28" s="394"/>
      <c r="BK28" s="394"/>
      <c r="BL28" s="394"/>
      <c r="BM28" s="394"/>
      <c r="BN28" s="394"/>
      <c r="BO28" s="394"/>
      <c r="BP28" s="394"/>
      <c r="BQ28" s="394"/>
    </row>
    <row r="29" spans="1:69" ht="23.1" customHeight="1">
      <c r="A29" s="63">
        <v>19</v>
      </c>
      <c r="B29" s="400"/>
      <c r="C29" s="400"/>
      <c r="D29" s="400"/>
      <c r="E29" s="400"/>
      <c r="F29" s="400"/>
      <c r="G29" s="398"/>
      <c r="H29" s="398"/>
      <c r="I29" s="398"/>
      <c r="J29" s="398"/>
      <c r="K29" s="398"/>
      <c r="L29" s="398"/>
      <c r="M29" s="398"/>
      <c r="N29" s="398"/>
      <c r="O29" s="398"/>
      <c r="P29" s="398"/>
      <c r="Q29" s="398"/>
      <c r="R29" s="398"/>
      <c r="S29" s="398"/>
      <c r="T29" s="398"/>
      <c r="U29" s="398"/>
      <c r="V29" s="398"/>
      <c r="W29" s="401"/>
      <c r="X29" s="401"/>
      <c r="Y29" s="401"/>
      <c r="Z29" s="401"/>
      <c r="AA29" s="401"/>
      <c r="AB29" s="399" t="str">
        <f>IF(W29=0,"",W29-AG29)</f>
        <v/>
      </c>
      <c r="AC29" s="399"/>
      <c r="AD29" s="399"/>
      <c r="AE29" s="399"/>
      <c r="AF29" s="399"/>
      <c r="AG29" s="401"/>
      <c r="AH29" s="401"/>
      <c r="AI29" s="401"/>
      <c r="AJ29" s="401"/>
      <c r="AK29" s="402"/>
      <c r="AN29" s="394"/>
      <c r="AO29" s="394"/>
      <c r="AP29" s="394"/>
      <c r="AQ29" s="394"/>
      <c r="AR29" s="394"/>
      <c r="AS29" s="394"/>
      <c r="AT29" s="394"/>
      <c r="AU29" s="394"/>
      <c r="AV29" s="394"/>
      <c r="AW29" s="394"/>
      <c r="AX29" s="394"/>
      <c r="AY29" s="394"/>
      <c r="AZ29" s="394"/>
      <c r="BA29" s="394"/>
      <c r="BB29" s="394"/>
      <c r="BC29" s="394"/>
      <c r="BD29" s="394"/>
      <c r="BE29" s="394"/>
      <c r="BF29" s="394"/>
      <c r="BG29" s="394"/>
      <c r="BH29" s="394"/>
      <c r="BI29" s="394"/>
      <c r="BJ29" s="394"/>
      <c r="BK29" s="394"/>
      <c r="BL29" s="394"/>
      <c r="BM29" s="394"/>
      <c r="BN29" s="394"/>
      <c r="BO29" s="394"/>
      <c r="BP29" s="394"/>
      <c r="BQ29" s="394"/>
    </row>
    <row r="30" spans="1:69" ht="23.1" customHeight="1" thickBot="1">
      <c r="A30" s="65">
        <v>20</v>
      </c>
      <c r="B30" s="387"/>
      <c r="C30" s="387"/>
      <c r="D30" s="387"/>
      <c r="E30" s="387"/>
      <c r="F30" s="387"/>
      <c r="G30" s="398"/>
      <c r="H30" s="398"/>
      <c r="I30" s="398"/>
      <c r="J30" s="398"/>
      <c r="K30" s="398"/>
      <c r="L30" s="398"/>
      <c r="M30" s="398"/>
      <c r="N30" s="398"/>
      <c r="O30" s="398"/>
      <c r="P30" s="398"/>
      <c r="Q30" s="398"/>
      <c r="R30" s="398"/>
      <c r="S30" s="398"/>
      <c r="T30" s="398"/>
      <c r="U30" s="398"/>
      <c r="V30" s="398"/>
      <c r="W30" s="389"/>
      <c r="X30" s="389"/>
      <c r="Y30" s="389"/>
      <c r="Z30" s="389"/>
      <c r="AA30" s="389"/>
      <c r="AB30" s="399" t="str">
        <f t="shared" ref="AB30:AB70" si="2">IF(W30=0,"",W30-AG30)</f>
        <v/>
      </c>
      <c r="AC30" s="399"/>
      <c r="AD30" s="399"/>
      <c r="AE30" s="399"/>
      <c r="AF30" s="399"/>
      <c r="AG30" s="389"/>
      <c r="AH30" s="389"/>
      <c r="AI30" s="389"/>
      <c r="AJ30" s="389"/>
      <c r="AK30" s="393"/>
      <c r="AN30" s="394"/>
      <c r="AO30" s="394"/>
      <c r="AP30" s="394"/>
      <c r="AQ30" s="394"/>
      <c r="AR30" s="394"/>
      <c r="AS30" s="394"/>
      <c r="AT30" s="394"/>
      <c r="AU30" s="394"/>
      <c r="AV30" s="394"/>
      <c r="AW30" s="394"/>
      <c r="AX30" s="394"/>
      <c r="AY30" s="394"/>
      <c r="AZ30" s="394"/>
      <c r="BA30" s="394"/>
      <c r="BB30" s="394"/>
      <c r="BC30" s="394"/>
      <c r="BD30" s="394"/>
      <c r="BE30" s="394"/>
      <c r="BF30" s="394"/>
      <c r="BG30" s="394"/>
      <c r="BH30" s="394"/>
      <c r="BI30" s="394"/>
      <c r="BJ30" s="394"/>
      <c r="BK30" s="394"/>
      <c r="BL30" s="394"/>
      <c r="BM30" s="394"/>
      <c r="BN30" s="394"/>
      <c r="BO30" s="394"/>
      <c r="BP30" s="394"/>
      <c r="BQ30" s="394"/>
    </row>
    <row r="31" spans="1:69" ht="23.1" hidden="1" customHeight="1">
      <c r="A31" s="65">
        <v>21</v>
      </c>
      <c r="B31" s="387"/>
      <c r="C31" s="387"/>
      <c r="D31" s="387"/>
      <c r="E31" s="387"/>
      <c r="F31" s="387"/>
      <c r="G31" s="388"/>
      <c r="H31" s="388"/>
      <c r="I31" s="388"/>
      <c r="J31" s="388"/>
      <c r="K31" s="388"/>
      <c r="L31" s="388"/>
      <c r="M31" s="388"/>
      <c r="N31" s="388"/>
      <c r="O31" s="388"/>
      <c r="P31" s="388"/>
      <c r="Q31" s="388"/>
      <c r="R31" s="388"/>
      <c r="S31" s="388"/>
      <c r="T31" s="388"/>
      <c r="U31" s="388"/>
      <c r="V31" s="388"/>
      <c r="W31" s="389"/>
      <c r="X31" s="389"/>
      <c r="Y31" s="389"/>
      <c r="Z31" s="389"/>
      <c r="AA31" s="389"/>
      <c r="AB31" s="395" t="str">
        <f t="shared" si="2"/>
        <v/>
      </c>
      <c r="AC31" s="396"/>
      <c r="AD31" s="396"/>
      <c r="AE31" s="396"/>
      <c r="AF31" s="397"/>
      <c r="AG31" s="389"/>
      <c r="AH31" s="389"/>
      <c r="AI31" s="389"/>
      <c r="AJ31" s="389"/>
      <c r="AK31" s="393"/>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row>
    <row r="32" spans="1:69" ht="23.1" hidden="1" customHeight="1">
      <c r="A32" s="65">
        <v>22</v>
      </c>
      <c r="B32" s="387"/>
      <c r="C32" s="387"/>
      <c r="D32" s="387"/>
      <c r="E32" s="387"/>
      <c r="F32" s="387"/>
      <c r="G32" s="388"/>
      <c r="H32" s="388"/>
      <c r="I32" s="388"/>
      <c r="J32" s="388"/>
      <c r="K32" s="388"/>
      <c r="L32" s="388"/>
      <c r="M32" s="388"/>
      <c r="N32" s="388"/>
      <c r="O32" s="388"/>
      <c r="P32" s="388"/>
      <c r="Q32" s="388"/>
      <c r="R32" s="388"/>
      <c r="S32" s="388"/>
      <c r="T32" s="388"/>
      <c r="U32" s="388"/>
      <c r="V32" s="388"/>
      <c r="W32" s="389"/>
      <c r="X32" s="389"/>
      <c r="Y32" s="389"/>
      <c r="Z32" s="389"/>
      <c r="AA32" s="389"/>
      <c r="AB32" s="395" t="str">
        <f t="shared" si="2"/>
        <v/>
      </c>
      <c r="AC32" s="396"/>
      <c r="AD32" s="396"/>
      <c r="AE32" s="396"/>
      <c r="AF32" s="397"/>
      <c r="AG32" s="389"/>
      <c r="AH32" s="389"/>
      <c r="AI32" s="389"/>
      <c r="AJ32" s="389"/>
      <c r="AK32" s="393"/>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row>
    <row r="33" spans="1:69" ht="23.1" hidden="1" customHeight="1">
      <c r="A33" s="65">
        <v>23</v>
      </c>
      <c r="B33" s="387"/>
      <c r="C33" s="387"/>
      <c r="D33" s="387"/>
      <c r="E33" s="387"/>
      <c r="F33" s="387"/>
      <c r="G33" s="388"/>
      <c r="H33" s="388"/>
      <c r="I33" s="388"/>
      <c r="J33" s="388"/>
      <c r="K33" s="388"/>
      <c r="L33" s="388"/>
      <c r="M33" s="388"/>
      <c r="N33" s="388"/>
      <c r="O33" s="388"/>
      <c r="P33" s="388"/>
      <c r="Q33" s="388"/>
      <c r="R33" s="388"/>
      <c r="S33" s="388"/>
      <c r="T33" s="388"/>
      <c r="U33" s="388"/>
      <c r="V33" s="388"/>
      <c r="W33" s="389"/>
      <c r="X33" s="389"/>
      <c r="Y33" s="389"/>
      <c r="Z33" s="389"/>
      <c r="AA33" s="389"/>
      <c r="AB33" s="395" t="str">
        <f t="shared" si="2"/>
        <v/>
      </c>
      <c r="AC33" s="396"/>
      <c r="AD33" s="396"/>
      <c r="AE33" s="396"/>
      <c r="AF33" s="397"/>
      <c r="AG33" s="389"/>
      <c r="AH33" s="389"/>
      <c r="AI33" s="389"/>
      <c r="AJ33" s="389"/>
      <c r="AK33" s="393"/>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row>
    <row r="34" spans="1:69" ht="23.1" hidden="1" customHeight="1">
      <c r="A34" s="65">
        <v>24</v>
      </c>
      <c r="B34" s="387"/>
      <c r="C34" s="387"/>
      <c r="D34" s="387"/>
      <c r="E34" s="387"/>
      <c r="F34" s="387"/>
      <c r="G34" s="388"/>
      <c r="H34" s="388"/>
      <c r="I34" s="388"/>
      <c r="J34" s="388"/>
      <c r="K34" s="388"/>
      <c r="L34" s="388"/>
      <c r="M34" s="388"/>
      <c r="N34" s="388"/>
      <c r="O34" s="388"/>
      <c r="P34" s="388"/>
      <c r="Q34" s="388"/>
      <c r="R34" s="388"/>
      <c r="S34" s="388"/>
      <c r="T34" s="388"/>
      <c r="U34" s="388"/>
      <c r="V34" s="388"/>
      <c r="W34" s="389"/>
      <c r="X34" s="389"/>
      <c r="Y34" s="389"/>
      <c r="Z34" s="389"/>
      <c r="AA34" s="389"/>
      <c r="AB34" s="395" t="str">
        <f t="shared" si="2"/>
        <v/>
      </c>
      <c r="AC34" s="396"/>
      <c r="AD34" s="396"/>
      <c r="AE34" s="396"/>
      <c r="AF34" s="397"/>
      <c r="AG34" s="389"/>
      <c r="AH34" s="389"/>
      <c r="AI34" s="389"/>
      <c r="AJ34" s="389"/>
      <c r="AK34" s="393"/>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row>
    <row r="35" spans="1:69" ht="23.1" hidden="1" customHeight="1">
      <c r="A35" s="65">
        <v>25</v>
      </c>
      <c r="B35" s="387"/>
      <c r="C35" s="387"/>
      <c r="D35" s="387"/>
      <c r="E35" s="387"/>
      <c r="F35" s="387"/>
      <c r="G35" s="388"/>
      <c r="H35" s="388"/>
      <c r="I35" s="388"/>
      <c r="J35" s="388"/>
      <c r="K35" s="388"/>
      <c r="L35" s="388"/>
      <c r="M35" s="388"/>
      <c r="N35" s="388"/>
      <c r="O35" s="388"/>
      <c r="P35" s="388"/>
      <c r="Q35" s="388"/>
      <c r="R35" s="388"/>
      <c r="S35" s="388"/>
      <c r="T35" s="388"/>
      <c r="U35" s="388"/>
      <c r="V35" s="388"/>
      <c r="W35" s="389"/>
      <c r="X35" s="389"/>
      <c r="Y35" s="389"/>
      <c r="Z35" s="389"/>
      <c r="AA35" s="389"/>
      <c r="AB35" s="395" t="str">
        <f t="shared" si="2"/>
        <v/>
      </c>
      <c r="AC35" s="396"/>
      <c r="AD35" s="396"/>
      <c r="AE35" s="396"/>
      <c r="AF35" s="397"/>
      <c r="AG35" s="389"/>
      <c r="AH35" s="389"/>
      <c r="AI35" s="389"/>
      <c r="AJ35" s="389"/>
      <c r="AK35" s="393"/>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row>
    <row r="36" spans="1:69" ht="23.1" hidden="1" customHeight="1">
      <c r="A36" s="65">
        <v>26</v>
      </c>
      <c r="B36" s="387"/>
      <c r="C36" s="387"/>
      <c r="D36" s="387"/>
      <c r="E36" s="387"/>
      <c r="F36" s="387"/>
      <c r="G36" s="388"/>
      <c r="H36" s="388"/>
      <c r="I36" s="388"/>
      <c r="J36" s="388"/>
      <c r="K36" s="388"/>
      <c r="L36" s="388"/>
      <c r="M36" s="388"/>
      <c r="N36" s="388"/>
      <c r="O36" s="388"/>
      <c r="P36" s="388"/>
      <c r="Q36" s="388"/>
      <c r="R36" s="388"/>
      <c r="S36" s="388"/>
      <c r="T36" s="388"/>
      <c r="U36" s="388"/>
      <c r="V36" s="388"/>
      <c r="W36" s="389"/>
      <c r="X36" s="389"/>
      <c r="Y36" s="389"/>
      <c r="Z36" s="389"/>
      <c r="AA36" s="389"/>
      <c r="AB36" s="395" t="str">
        <f t="shared" si="2"/>
        <v/>
      </c>
      <c r="AC36" s="396"/>
      <c r="AD36" s="396"/>
      <c r="AE36" s="396"/>
      <c r="AF36" s="397"/>
      <c r="AG36" s="389"/>
      <c r="AH36" s="389"/>
      <c r="AI36" s="389"/>
      <c r="AJ36" s="389"/>
      <c r="AK36" s="393"/>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row>
    <row r="37" spans="1:69" ht="23.1" hidden="1" customHeight="1">
      <c r="A37" s="65">
        <v>27</v>
      </c>
      <c r="B37" s="387"/>
      <c r="C37" s="387"/>
      <c r="D37" s="387"/>
      <c r="E37" s="387"/>
      <c r="F37" s="387"/>
      <c r="G37" s="388"/>
      <c r="H37" s="388"/>
      <c r="I37" s="388"/>
      <c r="J37" s="388"/>
      <c r="K37" s="388"/>
      <c r="L37" s="388"/>
      <c r="M37" s="388"/>
      <c r="N37" s="388"/>
      <c r="O37" s="388"/>
      <c r="P37" s="388"/>
      <c r="Q37" s="388"/>
      <c r="R37" s="388"/>
      <c r="S37" s="388"/>
      <c r="T37" s="388"/>
      <c r="U37" s="388"/>
      <c r="V37" s="388"/>
      <c r="W37" s="389"/>
      <c r="X37" s="389"/>
      <c r="Y37" s="389"/>
      <c r="Z37" s="389"/>
      <c r="AA37" s="389"/>
      <c r="AB37" s="395" t="str">
        <f t="shared" si="2"/>
        <v/>
      </c>
      <c r="AC37" s="396"/>
      <c r="AD37" s="396"/>
      <c r="AE37" s="396"/>
      <c r="AF37" s="397"/>
      <c r="AG37" s="389"/>
      <c r="AH37" s="389"/>
      <c r="AI37" s="389"/>
      <c r="AJ37" s="389"/>
      <c r="AK37" s="393"/>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23.1" hidden="1" customHeight="1">
      <c r="A38" s="65">
        <v>28</v>
      </c>
      <c r="B38" s="387"/>
      <c r="C38" s="387"/>
      <c r="D38" s="387"/>
      <c r="E38" s="387"/>
      <c r="F38" s="387"/>
      <c r="G38" s="388"/>
      <c r="H38" s="388"/>
      <c r="I38" s="388"/>
      <c r="J38" s="388"/>
      <c r="K38" s="388"/>
      <c r="L38" s="388"/>
      <c r="M38" s="388"/>
      <c r="N38" s="388"/>
      <c r="O38" s="388"/>
      <c r="P38" s="388"/>
      <c r="Q38" s="388"/>
      <c r="R38" s="388"/>
      <c r="S38" s="388"/>
      <c r="T38" s="388"/>
      <c r="U38" s="388"/>
      <c r="V38" s="388"/>
      <c r="W38" s="389"/>
      <c r="X38" s="389"/>
      <c r="Y38" s="389"/>
      <c r="Z38" s="389"/>
      <c r="AA38" s="389"/>
      <c r="AB38" s="395" t="str">
        <f t="shared" si="2"/>
        <v/>
      </c>
      <c r="AC38" s="396"/>
      <c r="AD38" s="396"/>
      <c r="AE38" s="396"/>
      <c r="AF38" s="397"/>
      <c r="AG38" s="389"/>
      <c r="AH38" s="389"/>
      <c r="AI38" s="389"/>
      <c r="AJ38" s="389"/>
      <c r="AK38" s="393"/>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row>
    <row r="39" spans="1:69" ht="23.1" hidden="1" customHeight="1">
      <c r="A39" s="65">
        <v>29</v>
      </c>
      <c r="B39" s="387"/>
      <c r="C39" s="387"/>
      <c r="D39" s="387"/>
      <c r="E39" s="387"/>
      <c r="F39" s="387"/>
      <c r="G39" s="388"/>
      <c r="H39" s="388"/>
      <c r="I39" s="388"/>
      <c r="J39" s="388"/>
      <c r="K39" s="388"/>
      <c r="L39" s="388"/>
      <c r="M39" s="388"/>
      <c r="N39" s="388"/>
      <c r="O39" s="388"/>
      <c r="P39" s="388"/>
      <c r="Q39" s="388"/>
      <c r="R39" s="388"/>
      <c r="S39" s="388"/>
      <c r="T39" s="388"/>
      <c r="U39" s="388"/>
      <c r="V39" s="388"/>
      <c r="W39" s="389"/>
      <c r="X39" s="389"/>
      <c r="Y39" s="389"/>
      <c r="Z39" s="389"/>
      <c r="AA39" s="389"/>
      <c r="AB39" s="395" t="str">
        <f t="shared" si="2"/>
        <v/>
      </c>
      <c r="AC39" s="396"/>
      <c r="AD39" s="396"/>
      <c r="AE39" s="396"/>
      <c r="AF39" s="397"/>
      <c r="AG39" s="389"/>
      <c r="AH39" s="389"/>
      <c r="AI39" s="389"/>
      <c r="AJ39" s="389"/>
      <c r="AK39" s="393"/>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row>
    <row r="40" spans="1:69" ht="23.1" hidden="1" customHeight="1">
      <c r="A40" s="65">
        <v>30</v>
      </c>
      <c r="B40" s="387"/>
      <c r="C40" s="387"/>
      <c r="D40" s="387"/>
      <c r="E40" s="387"/>
      <c r="F40" s="387"/>
      <c r="G40" s="388"/>
      <c r="H40" s="388"/>
      <c r="I40" s="388"/>
      <c r="J40" s="388"/>
      <c r="K40" s="388"/>
      <c r="L40" s="388"/>
      <c r="M40" s="388"/>
      <c r="N40" s="388"/>
      <c r="O40" s="388"/>
      <c r="P40" s="388"/>
      <c r="Q40" s="388"/>
      <c r="R40" s="388"/>
      <c r="S40" s="388"/>
      <c r="T40" s="388"/>
      <c r="U40" s="388"/>
      <c r="V40" s="388"/>
      <c r="W40" s="389"/>
      <c r="X40" s="389"/>
      <c r="Y40" s="389"/>
      <c r="Z40" s="389"/>
      <c r="AA40" s="389"/>
      <c r="AB40" s="395" t="str">
        <f t="shared" si="2"/>
        <v/>
      </c>
      <c r="AC40" s="396"/>
      <c r="AD40" s="396"/>
      <c r="AE40" s="396"/>
      <c r="AF40" s="397"/>
      <c r="AG40" s="389"/>
      <c r="AH40" s="389"/>
      <c r="AI40" s="389"/>
      <c r="AJ40" s="389"/>
      <c r="AK40" s="393"/>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row>
    <row r="41" spans="1:69" ht="23.1" hidden="1" customHeight="1">
      <c r="A41" s="65">
        <v>31</v>
      </c>
      <c r="B41" s="387"/>
      <c r="C41" s="387"/>
      <c r="D41" s="387"/>
      <c r="E41" s="387"/>
      <c r="F41" s="387"/>
      <c r="G41" s="388"/>
      <c r="H41" s="388"/>
      <c r="I41" s="388"/>
      <c r="J41" s="388"/>
      <c r="K41" s="388"/>
      <c r="L41" s="388"/>
      <c r="M41" s="388"/>
      <c r="N41" s="388"/>
      <c r="O41" s="388"/>
      <c r="P41" s="388"/>
      <c r="Q41" s="388"/>
      <c r="R41" s="388"/>
      <c r="S41" s="388"/>
      <c r="T41" s="388"/>
      <c r="U41" s="388"/>
      <c r="V41" s="388"/>
      <c r="W41" s="389"/>
      <c r="X41" s="389"/>
      <c r="Y41" s="389"/>
      <c r="Z41" s="389"/>
      <c r="AA41" s="389"/>
      <c r="AB41" s="395" t="str">
        <f t="shared" si="2"/>
        <v/>
      </c>
      <c r="AC41" s="396"/>
      <c r="AD41" s="396"/>
      <c r="AE41" s="396"/>
      <c r="AF41" s="397"/>
      <c r="AG41" s="389"/>
      <c r="AH41" s="389"/>
      <c r="AI41" s="389"/>
      <c r="AJ41" s="389"/>
      <c r="AK41" s="393"/>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row>
    <row r="42" spans="1:69" ht="23.1" hidden="1" customHeight="1">
      <c r="A42" s="65">
        <v>32</v>
      </c>
      <c r="B42" s="387"/>
      <c r="C42" s="387"/>
      <c r="D42" s="387"/>
      <c r="E42" s="387"/>
      <c r="F42" s="387"/>
      <c r="G42" s="388"/>
      <c r="H42" s="388"/>
      <c r="I42" s="388"/>
      <c r="J42" s="388"/>
      <c r="K42" s="388"/>
      <c r="L42" s="388"/>
      <c r="M42" s="388"/>
      <c r="N42" s="388"/>
      <c r="O42" s="388"/>
      <c r="P42" s="388"/>
      <c r="Q42" s="388"/>
      <c r="R42" s="388"/>
      <c r="S42" s="388"/>
      <c r="T42" s="388"/>
      <c r="U42" s="388"/>
      <c r="V42" s="388"/>
      <c r="W42" s="389"/>
      <c r="X42" s="389"/>
      <c r="Y42" s="389"/>
      <c r="Z42" s="389"/>
      <c r="AA42" s="389"/>
      <c r="AB42" s="395" t="str">
        <f t="shared" si="2"/>
        <v/>
      </c>
      <c r="AC42" s="396"/>
      <c r="AD42" s="396"/>
      <c r="AE42" s="396"/>
      <c r="AF42" s="397"/>
      <c r="AG42" s="389"/>
      <c r="AH42" s="389"/>
      <c r="AI42" s="389"/>
      <c r="AJ42" s="389"/>
      <c r="AK42" s="393"/>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row>
    <row r="43" spans="1:69" ht="23.1" hidden="1" customHeight="1">
      <c r="A43" s="65">
        <v>33</v>
      </c>
      <c r="B43" s="387"/>
      <c r="C43" s="387"/>
      <c r="D43" s="387"/>
      <c r="E43" s="387"/>
      <c r="F43" s="387"/>
      <c r="G43" s="388"/>
      <c r="H43" s="388"/>
      <c r="I43" s="388"/>
      <c r="J43" s="388"/>
      <c r="K43" s="388"/>
      <c r="L43" s="388"/>
      <c r="M43" s="388"/>
      <c r="N43" s="388"/>
      <c r="O43" s="388"/>
      <c r="P43" s="388"/>
      <c r="Q43" s="388"/>
      <c r="R43" s="388"/>
      <c r="S43" s="388"/>
      <c r="T43" s="388"/>
      <c r="U43" s="388"/>
      <c r="V43" s="388"/>
      <c r="W43" s="389"/>
      <c r="X43" s="389"/>
      <c r="Y43" s="389"/>
      <c r="Z43" s="389"/>
      <c r="AA43" s="389"/>
      <c r="AB43" s="395" t="str">
        <f t="shared" si="2"/>
        <v/>
      </c>
      <c r="AC43" s="396"/>
      <c r="AD43" s="396"/>
      <c r="AE43" s="396"/>
      <c r="AF43" s="397"/>
      <c r="AG43" s="389"/>
      <c r="AH43" s="389"/>
      <c r="AI43" s="389"/>
      <c r="AJ43" s="389"/>
      <c r="AK43" s="393"/>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row>
    <row r="44" spans="1:69" ht="23.1" hidden="1" customHeight="1">
      <c r="A44" s="65">
        <v>34</v>
      </c>
      <c r="B44" s="387"/>
      <c r="C44" s="387"/>
      <c r="D44" s="387"/>
      <c r="E44" s="387"/>
      <c r="F44" s="387"/>
      <c r="G44" s="388"/>
      <c r="H44" s="388"/>
      <c r="I44" s="388"/>
      <c r="J44" s="388"/>
      <c r="K44" s="388"/>
      <c r="L44" s="388"/>
      <c r="M44" s="388"/>
      <c r="N44" s="388"/>
      <c r="O44" s="388"/>
      <c r="P44" s="388"/>
      <c r="Q44" s="388"/>
      <c r="R44" s="388"/>
      <c r="S44" s="388"/>
      <c r="T44" s="388"/>
      <c r="U44" s="388"/>
      <c r="V44" s="388"/>
      <c r="W44" s="389"/>
      <c r="X44" s="389"/>
      <c r="Y44" s="389"/>
      <c r="Z44" s="389"/>
      <c r="AA44" s="389"/>
      <c r="AB44" s="395" t="str">
        <f t="shared" si="2"/>
        <v/>
      </c>
      <c r="AC44" s="396"/>
      <c r="AD44" s="396"/>
      <c r="AE44" s="396"/>
      <c r="AF44" s="397"/>
      <c r="AG44" s="389"/>
      <c r="AH44" s="389"/>
      <c r="AI44" s="389"/>
      <c r="AJ44" s="389"/>
      <c r="AK44" s="393"/>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row>
    <row r="45" spans="1:69" ht="23.1" hidden="1" customHeight="1">
      <c r="A45" s="65">
        <v>35</v>
      </c>
      <c r="B45" s="387"/>
      <c r="C45" s="387"/>
      <c r="D45" s="387"/>
      <c r="E45" s="387"/>
      <c r="F45" s="387"/>
      <c r="G45" s="388"/>
      <c r="H45" s="388"/>
      <c r="I45" s="388"/>
      <c r="J45" s="388"/>
      <c r="K45" s="388"/>
      <c r="L45" s="388"/>
      <c r="M45" s="388"/>
      <c r="N45" s="388"/>
      <c r="O45" s="388"/>
      <c r="P45" s="388"/>
      <c r="Q45" s="388"/>
      <c r="R45" s="388"/>
      <c r="S45" s="388"/>
      <c r="T45" s="388"/>
      <c r="U45" s="388"/>
      <c r="V45" s="388"/>
      <c r="W45" s="389"/>
      <c r="X45" s="389"/>
      <c r="Y45" s="389"/>
      <c r="Z45" s="389"/>
      <c r="AA45" s="389"/>
      <c r="AB45" s="395" t="str">
        <f t="shared" si="2"/>
        <v/>
      </c>
      <c r="AC45" s="396"/>
      <c r="AD45" s="396"/>
      <c r="AE45" s="396"/>
      <c r="AF45" s="397"/>
      <c r="AG45" s="389"/>
      <c r="AH45" s="389"/>
      <c r="AI45" s="389"/>
      <c r="AJ45" s="389"/>
      <c r="AK45" s="393"/>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row>
    <row r="46" spans="1:69" ht="23.1" hidden="1" customHeight="1">
      <c r="A46" s="65">
        <v>36</v>
      </c>
      <c r="B46" s="387"/>
      <c r="C46" s="387"/>
      <c r="D46" s="387"/>
      <c r="E46" s="387"/>
      <c r="F46" s="387"/>
      <c r="G46" s="388"/>
      <c r="H46" s="388"/>
      <c r="I46" s="388"/>
      <c r="J46" s="388"/>
      <c r="K46" s="388"/>
      <c r="L46" s="388"/>
      <c r="M46" s="388"/>
      <c r="N46" s="388"/>
      <c r="O46" s="388"/>
      <c r="P46" s="388"/>
      <c r="Q46" s="388"/>
      <c r="R46" s="388"/>
      <c r="S46" s="388"/>
      <c r="T46" s="388"/>
      <c r="U46" s="388"/>
      <c r="V46" s="388"/>
      <c r="W46" s="389"/>
      <c r="X46" s="389"/>
      <c r="Y46" s="389"/>
      <c r="Z46" s="389"/>
      <c r="AA46" s="389"/>
      <c r="AB46" s="395" t="str">
        <f t="shared" si="2"/>
        <v/>
      </c>
      <c r="AC46" s="396"/>
      <c r="AD46" s="396"/>
      <c r="AE46" s="396"/>
      <c r="AF46" s="397"/>
      <c r="AG46" s="389"/>
      <c r="AH46" s="389"/>
      <c r="AI46" s="389"/>
      <c r="AJ46" s="389"/>
      <c r="AK46" s="393"/>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row>
    <row r="47" spans="1:69" ht="23.1" hidden="1" customHeight="1">
      <c r="A47" s="65">
        <v>37</v>
      </c>
      <c r="B47" s="387"/>
      <c r="C47" s="387"/>
      <c r="D47" s="387"/>
      <c r="E47" s="387"/>
      <c r="F47" s="387"/>
      <c r="G47" s="388"/>
      <c r="H47" s="388"/>
      <c r="I47" s="388"/>
      <c r="J47" s="388"/>
      <c r="K47" s="388"/>
      <c r="L47" s="388"/>
      <c r="M47" s="388"/>
      <c r="N47" s="388"/>
      <c r="O47" s="388"/>
      <c r="P47" s="388"/>
      <c r="Q47" s="388"/>
      <c r="R47" s="388"/>
      <c r="S47" s="388"/>
      <c r="T47" s="388"/>
      <c r="U47" s="388"/>
      <c r="V47" s="388"/>
      <c r="W47" s="389"/>
      <c r="X47" s="389"/>
      <c r="Y47" s="389"/>
      <c r="Z47" s="389"/>
      <c r="AA47" s="389"/>
      <c r="AB47" s="395" t="str">
        <f t="shared" si="2"/>
        <v/>
      </c>
      <c r="AC47" s="396"/>
      <c r="AD47" s="396"/>
      <c r="AE47" s="396"/>
      <c r="AF47" s="397"/>
      <c r="AG47" s="389"/>
      <c r="AH47" s="389"/>
      <c r="AI47" s="389"/>
      <c r="AJ47" s="389"/>
      <c r="AK47" s="393"/>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row>
    <row r="48" spans="1:69" ht="23.1" hidden="1" customHeight="1">
      <c r="A48" s="65">
        <v>38</v>
      </c>
      <c r="B48" s="387"/>
      <c r="C48" s="387"/>
      <c r="D48" s="387"/>
      <c r="E48" s="387"/>
      <c r="F48" s="387"/>
      <c r="G48" s="388"/>
      <c r="H48" s="388"/>
      <c r="I48" s="388"/>
      <c r="J48" s="388"/>
      <c r="K48" s="388"/>
      <c r="L48" s="388"/>
      <c r="M48" s="388"/>
      <c r="N48" s="388"/>
      <c r="O48" s="388"/>
      <c r="P48" s="388"/>
      <c r="Q48" s="388"/>
      <c r="R48" s="388"/>
      <c r="S48" s="388"/>
      <c r="T48" s="388"/>
      <c r="U48" s="388"/>
      <c r="V48" s="388"/>
      <c r="W48" s="389"/>
      <c r="X48" s="389"/>
      <c r="Y48" s="389"/>
      <c r="Z48" s="389"/>
      <c r="AA48" s="389"/>
      <c r="AB48" s="395" t="str">
        <f t="shared" si="2"/>
        <v/>
      </c>
      <c r="AC48" s="396"/>
      <c r="AD48" s="396"/>
      <c r="AE48" s="396"/>
      <c r="AF48" s="397"/>
      <c r="AG48" s="389"/>
      <c r="AH48" s="389"/>
      <c r="AI48" s="389"/>
      <c r="AJ48" s="389"/>
      <c r="AK48" s="393"/>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69" ht="23.1" hidden="1" customHeight="1">
      <c r="A49" s="65">
        <v>39</v>
      </c>
      <c r="B49" s="387"/>
      <c r="C49" s="387"/>
      <c r="D49" s="387"/>
      <c r="E49" s="387"/>
      <c r="F49" s="387"/>
      <c r="G49" s="388"/>
      <c r="H49" s="388"/>
      <c r="I49" s="388"/>
      <c r="J49" s="388"/>
      <c r="K49" s="388"/>
      <c r="L49" s="388"/>
      <c r="M49" s="388"/>
      <c r="N49" s="388"/>
      <c r="O49" s="388"/>
      <c r="P49" s="388"/>
      <c r="Q49" s="388"/>
      <c r="R49" s="388"/>
      <c r="S49" s="388"/>
      <c r="T49" s="388"/>
      <c r="U49" s="388"/>
      <c r="V49" s="388"/>
      <c r="W49" s="389"/>
      <c r="X49" s="389"/>
      <c r="Y49" s="389"/>
      <c r="Z49" s="389"/>
      <c r="AA49" s="389"/>
      <c r="AB49" s="395" t="str">
        <f t="shared" si="2"/>
        <v/>
      </c>
      <c r="AC49" s="396"/>
      <c r="AD49" s="396"/>
      <c r="AE49" s="396"/>
      <c r="AF49" s="397"/>
      <c r="AG49" s="389"/>
      <c r="AH49" s="389"/>
      <c r="AI49" s="389"/>
      <c r="AJ49" s="389"/>
      <c r="AK49" s="393"/>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row>
    <row r="50" spans="1:69" ht="23.1" hidden="1" customHeight="1">
      <c r="A50" s="65">
        <v>40</v>
      </c>
      <c r="B50" s="387"/>
      <c r="C50" s="387"/>
      <c r="D50" s="387"/>
      <c r="E50" s="387"/>
      <c r="F50" s="387"/>
      <c r="G50" s="388"/>
      <c r="H50" s="388"/>
      <c r="I50" s="388"/>
      <c r="J50" s="388"/>
      <c r="K50" s="388"/>
      <c r="L50" s="388"/>
      <c r="M50" s="388"/>
      <c r="N50" s="388"/>
      <c r="O50" s="388"/>
      <c r="P50" s="388"/>
      <c r="Q50" s="388"/>
      <c r="R50" s="388"/>
      <c r="S50" s="388"/>
      <c r="T50" s="388"/>
      <c r="U50" s="388"/>
      <c r="V50" s="388"/>
      <c r="W50" s="389"/>
      <c r="X50" s="389"/>
      <c r="Y50" s="389"/>
      <c r="Z50" s="389"/>
      <c r="AA50" s="389"/>
      <c r="AB50" s="395" t="str">
        <f t="shared" si="2"/>
        <v/>
      </c>
      <c r="AC50" s="396"/>
      <c r="AD50" s="396"/>
      <c r="AE50" s="396"/>
      <c r="AF50" s="397"/>
      <c r="AG50" s="389"/>
      <c r="AH50" s="389"/>
      <c r="AI50" s="389"/>
      <c r="AJ50" s="389"/>
      <c r="AK50" s="393"/>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row>
    <row r="51" spans="1:69" ht="23.1" hidden="1" customHeight="1">
      <c r="A51" s="65">
        <v>41</v>
      </c>
      <c r="B51" s="387"/>
      <c r="C51" s="387"/>
      <c r="D51" s="387"/>
      <c r="E51" s="387"/>
      <c r="F51" s="387"/>
      <c r="G51" s="388"/>
      <c r="H51" s="388"/>
      <c r="I51" s="388"/>
      <c r="J51" s="388"/>
      <c r="K51" s="388"/>
      <c r="L51" s="388"/>
      <c r="M51" s="388"/>
      <c r="N51" s="388"/>
      <c r="O51" s="388"/>
      <c r="P51" s="388"/>
      <c r="Q51" s="388"/>
      <c r="R51" s="388"/>
      <c r="S51" s="388"/>
      <c r="T51" s="388"/>
      <c r="U51" s="388"/>
      <c r="V51" s="388"/>
      <c r="W51" s="389"/>
      <c r="X51" s="389"/>
      <c r="Y51" s="389"/>
      <c r="Z51" s="389"/>
      <c r="AA51" s="389"/>
      <c r="AB51" s="395" t="str">
        <f t="shared" si="2"/>
        <v/>
      </c>
      <c r="AC51" s="396"/>
      <c r="AD51" s="396"/>
      <c r="AE51" s="396"/>
      <c r="AF51" s="397"/>
      <c r="AG51" s="389"/>
      <c r="AH51" s="389"/>
      <c r="AI51" s="389"/>
      <c r="AJ51" s="389"/>
      <c r="AK51" s="393"/>
      <c r="AN51" s="394"/>
      <c r="AO51" s="394"/>
      <c r="AP51" s="394"/>
      <c r="AQ51" s="394"/>
      <c r="AR51" s="394"/>
      <c r="AS51" s="394"/>
      <c r="AT51" s="394"/>
      <c r="AU51" s="394"/>
      <c r="AV51" s="394"/>
      <c r="AW51" s="394"/>
      <c r="AX51" s="394"/>
      <c r="AY51" s="394"/>
      <c r="AZ51" s="394"/>
      <c r="BA51" s="394"/>
      <c r="BB51" s="394"/>
      <c r="BC51" s="394"/>
      <c r="BD51" s="394"/>
      <c r="BE51" s="394"/>
      <c r="BF51" s="394"/>
      <c r="BG51" s="394"/>
      <c r="BH51" s="394"/>
      <c r="BI51" s="394"/>
      <c r="BJ51" s="394"/>
      <c r="BK51" s="394"/>
      <c r="BL51" s="394"/>
      <c r="BM51" s="394"/>
      <c r="BN51" s="394"/>
      <c r="BO51" s="394"/>
      <c r="BP51" s="394"/>
      <c r="BQ51" s="394"/>
    </row>
    <row r="52" spans="1:69" ht="23.1" hidden="1" customHeight="1">
      <c r="A52" s="65">
        <v>42</v>
      </c>
      <c r="B52" s="387"/>
      <c r="C52" s="387"/>
      <c r="D52" s="387"/>
      <c r="E52" s="387"/>
      <c r="F52" s="387"/>
      <c r="G52" s="388"/>
      <c r="H52" s="388"/>
      <c r="I52" s="388"/>
      <c r="J52" s="388"/>
      <c r="K52" s="388"/>
      <c r="L52" s="388"/>
      <c r="M52" s="388"/>
      <c r="N52" s="388"/>
      <c r="O52" s="388"/>
      <c r="P52" s="388"/>
      <c r="Q52" s="388"/>
      <c r="R52" s="388"/>
      <c r="S52" s="388"/>
      <c r="T52" s="388"/>
      <c r="U52" s="388"/>
      <c r="V52" s="388"/>
      <c r="W52" s="389"/>
      <c r="X52" s="389"/>
      <c r="Y52" s="389"/>
      <c r="Z52" s="389"/>
      <c r="AA52" s="389"/>
      <c r="AB52" s="395" t="str">
        <f t="shared" si="2"/>
        <v/>
      </c>
      <c r="AC52" s="396"/>
      <c r="AD52" s="396"/>
      <c r="AE52" s="396"/>
      <c r="AF52" s="397"/>
      <c r="AG52" s="389"/>
      <c r="AH52" s="389"/>
      <c r="AI52" s="389"/>
      <c r="AJ52" s="389"/>
      <c r="AK52" s="393"/>
      <c r="AN52" s="394"/>
      <c r="AO52" s="394"/>
      <c r="AP52" s="394"/>
      <c r="AQ52" s="394"/>
      <c r="AR52" s="394"/>
      <c r="AS52" s="394"/>
      <c r="AT52" s="394"/>
      <c r="AU52" s="394"/>
      <c r="AV52" s="394"/>
      <c r="AW52" s="394"/>
      <c r="AX52" s="394"/>
      <c r="AY52" s="394"/>
      <c r="AZ52" s="394"/>
      <c r="BA52" s="394"/>
      <c r="BB52" s="394"/>
      <c r="BC52" s="394"/>
      <c r="BD52" s="394"/>
      <c r="BE52" s="394"/>
      <c r="BF52" s="394"/>
      <c r="BG52" s="394"/>
      <c r="BH52" s="394"/>
      <c r="BI52" s="394"/>
      <c r="BJ52" s="394"/>
      <c r="BK52" s="394"/>
      <c r="BL52" s="394"/>
      <c r="BM52" s="394"/>
      <c r="BN52" s="394"/>
      <c r="BO52" s="394"/>
      <c r="BP52" s="394"/>
      <c r="BQ52" s="394"/>
    </row>
    <row r="53" spans="1:69" ht="23.1" hidden="1" customHeight="1">
      <c r="A53" s="65">
        <v>43</v>
      </c>
      <c r="B53" s="387"/>
      <c r="C53" s="387"/>
      <c r="D53" s="387"/>
      <c r="E53" s="387"/>
      <c r="F53" s="387"/>
      <c r="G53" s="388"/>
      <c r="H53" s="388"/>
      <c r="I53" s="388"/>
      <c r="J53" s="388"/>
      <c r="K53" s="388"/>
      <c r="L53" s="388"/>
      <c r="M53" s="388"/>
      <c r="N53" s="388"/>
      <c r="O53" s="388"/>
      <c r="P53" s="388"/>
      <c r="Q53" s="388"/>
      <c r="R53" s="388"/>
      <c r="S53" s="388"/>
      <c r="T53" s="388"/>
      <c r="U53" s="388"/>
      <c r="V53" s="388"/>
      <c r="W53" s="389"/>
      <c r="X53" s="389"/>
      <c r="Y53" s="389"/>
      <c r="Z53" s="389"/>
      <c r="AA53" s="389"/>
      <c r="AB53" s="395" t="str">
        <f t="shared" si="2"/>
        <v/>
      </c>
      <c r="AC53" s="396"/>
      <c r="AD53" s="396"/>
      <c r="AE53" s="396"/>
      <c r="AF53" s="397"/>
      <c r="AG53" s="389"/>
      <c r="AH53" s="389"/>
      <c r="AI53" s="389"/>
      <c r="AJ53" s="389"/>
      <c r="AK53" s="393"/>
      <c r="AN53" s="394"/>
      <c r="AO53" s="394"/>
      <c r="AP53" s="394"/>
      <c r="AQ53" s="394"/>
      <c r="AR53" s="394"/>
      <c r="AS53" s="394"/>
      <c r="AT53" s="394"/>
      <c r="AU53" s="394"/>
      <c r="AV53" s="394"/>
      <c r="AW53" s="394"/>
      <c r="AX53" s="394"/>
      <c r="AY53" s="394"/>
      <c r="AZ53" s="394"/>
      <c r="BA53" s="394"/>
      <c r="BB53" s="394"/>
      <c r="BC53" s="394"/>
      <c r="BD53" s="394"/>
      <c r="BE53" s="394"/>
      <c r="BF53" s="394"/>
      <c r="BG53" s="394"/>
      <c r="BH53" s="394"/>
      <c r="BI53" s="394"/>
      <c r="BJ53" s="394"/>
      <c r="BK53" s="394"/>
      <c r="BL53" s="394"/>
      <c r="BM53" s="394"/>
      <c r="BN53" s="394"/>
      <c r="BO53" s="394"/>
      <c r="BP53" s="394"/>
      <c r="BQ53" s="394"/>
    </row>
    <row r="54" spans="1:69" ht="23.1" hidden="1" customHeight="1">
      <c r="A54" s="65">
        <v>44</v>
      </c>
      <c r="B54" s="387"/>
      <c r="C54" s="387"/>
      <c r="D54" s="387"/>
      <c r="E54" s="387"/>
      <c r="F54" s="387"/>
      <c r="G54" s="388"/>
      <c r="H54" s="388"/>
      <c r="I54" s="388"/>
      <c r="J54" s="388"/>
      <c r="K54" s="388"/>
      <c r="L54" s="388"/>
      <c r="M54" s="388"/>
      <c r="N54" s="388"/>
      <c r="O54" s="388"/>
      <c r="P54" s="388"/>
      <c r="Q54" s="388"/>
      <c r="R54" s="388"/>
      <c r="S54" s="388"/>
      <c r="T54" s="388"/>
      <c r="U54" s="388"/>
      <c r="V54" s="388"/>
      <c r="W54" s="389"/>
      <c r="X54" s="389"/>
      <c r="Y54" s="389"/>
      <c r="Z54" s="389"/>
      <c r="AA54" s="389"/>
      <c r="AB54" s="395" t="str">
        <f t="shared" si="2"/>
        <v/>
      </c>
      <c r="AC54" s="396"/>
      <c r="AD54" s="396"/>
      <c r="AE54" s="396"/>
      <c r="AF54" s="397"/>
      <c r="AG54" s="389"/>
      <c r="AH54" s="389"/>
      <c r="AI54" s="389"/>
      <c r="AJ54" s="389"/>
      <c r="AK54" s="393"/>
      <c r="AN54" s="394"/>
      <c r="AO54" s="394"/>
      <c r="AP54" s="394"/>
      <c r="AQ54" s="394"/>
      <c r="AR54" s="394"/>
      <c r="AS54" s="394"/>
      <c r="AT54" s="394"/>
      <c r="AU54" s="394"/>
      <c r="AV54" s="394"/>
      <c r="AW54" s="394"/>
      <c r="AX54" s="394"/>
      <c r="AY54" s="394"/>
      <c r="AZ54" s="394"/>
      <c r="BA54" s="394"/>
      <c r="BB54" s="394"/>
      <c r="BC54" s="394"/>
      <c r="BD54" s="394"/>
      <c r="BE54" s="394"/>
      <c r="BF54" s="394"/>
      <c r="BG54" s="394"/>
      <c r="BH54" s="394"/>
      <c r="BI54" s="394"/>
      <c r="BJ54" s="394"/>
      <c r="BK54" s="394"/>
      <c r="BL54" s="394"/>
      <c r="BM54" s="394"/>
      <c r="BN54" s="394"/>
      <c r="BO54" s="394"/>
      <c r="BP54" s="394"/>
      <c r="BQ54" s="394"/>
    </row>
    <row r="55" spans="1:69" ht="23.1" hidden="1" customHeight="1">
      <c r="A55" s="65">
        <v>45</v>
      </c>
      <c r="B55" s="387"/>
      <c r="C55" s="387"/>
      <c r="D55" s="387"/>
      <c r="E55" s="387"/>
      <c r="F55" s="387"/>
      <c r="G55" s="388"/>
      <c r="H55" s="388"/>
      <c r="I55" s="388"/>
      <c r="J55" s="388"/>
      <c r="K55" s="388"/>
      <c r="L55" s="388"/>
      <c r="M55" s="388"/>
      <c r="N55" s="388"/>
      <c r="O55" s="388"/>
      <c r="P55" s="388"/>
      <c r="Q55" s="388"/>
      <c r="R55" s="388"/>
      <c r="S55" s="388"/>
      <c r="T55" s="388"/>
      <c r="U55" s="388"/>
      <c r="V55" s="388"/>
      <c r="W55" s="389"/>
      <c r="X55" s="389"/>
      <c r="Y55" s="389"/>
      <c r="Z55" s="389"/>
      <c r="AA55" s="389"/>
      <c r="AB55" s="395" t="str">
        <f t="shared" si="2"/>
        <v/>
      </c>
      <c r="AC55" s="396"/>
      <c r="AD55" s="396"/>
      <c r="AE55" s="396"/>
      <c r="AF55" s="397"/>
      <c r="AG55" s="389"/>
      <c r="AH55" s="389"/>
      <c r="AI55" s="389"/>
      <c r="AJ55" s="389"/>
      <c r="AK55" s="393"/>
      <c r="AN55" s="394"/>
      <c r="AO55" s="394"/>
      <c r="AP55" s="394"/>
      <c r="AQ55" s="394"/>
      <c r="AR55" s="394"/>
      <c r="AS55" s="394"/>
      <c r="AT55" s="394"/>
      <c r="AU55" s="394"/>
      <c r="AV55" s="394"/>
      <c r="AW55" s="394"/>
      <c r="AX55" s="394"/>
      <c r="AY55" s="394"/>
      <c r="AZ55" s="394"/>
      <c r="BA55" s="394"/>
      <c r="BB55" s="394"/>
      <c r="BC55" s="394"/>
      <c r="BD55" s="394"/>
      <c r="BE55" s="394"/>
      <c r="BF55" s="394"/>
      <c r="BG55" s="394"/>
      <c r="BH55" s="394"/>
      <c r="BI55" s="394"/>
      <c r="BJ55" s="394"/>
      <c r="BK55" s="394"/>
      <c r="BL55" s="394"/>
      <c r="BM55" s="394"/>
      <c r="BN55" s="394"/>
      <c r="BO55" s="394"/>
      <c r="BP55" s="394"/>
      <c r="BQ55" s="394"/>
    </row>
    <row r="56" spans="1:69" ht="23.1" hidden="1" customHeight="1">
      <c r="A56" s="65">
        <v>46</v>
      </c>
      <c r="B56" s="387"/>
      <c r="C56" s="387"/>
      <c r="D56" s="387"/>
      <c r="E56" s="387"/>
      <c r="F56" s="387"/>
      <c r="G56" s="388"/>
      <c r="H56" s="388"/>
      <c r="I56" s="388"/>
      <c r="J56" s="388"/>
      <c r="K56" s="388"/>
      <c r="L56" s="388"/>
      <c r="M56" s="388"/>
      <c r="N56" s="388"/>
      <c r="O56" s="388"/>
      <c r="P56" s="388"/>
      <c r="Q56" s="388"/>
      <c r="R56" s="388"/>
      <c r="S56" s="388"/>
      <c r="T56" s="388"/>
      <c r="U56" s="388"/>
      <c r="V56" s="388"/>
      <c r="W56" s="389"/>
      <c r="X56" s="389"/>
      <c r="Y56" s="389"/>
      <c r="Z56" s="389"/>
      <c r="AA56" s="389"/>
      <c r="AB56" s="395" t="str">
        <f t="shared" si="2"/>
        <v/>
      </c>
      <c r="AC56" s="396"/>
      <c r="AD56" s="396"/>
      <c r="AE56" s="396"/>
      <c r="AF56" s="397"/>
      <c r="AG56" s="389"/>
      <c r="AH56" s="389"/>
      <c r="AI56" s="389"/>
      <c r="AJ56" s="389"/>
      <c r="AK56" s="393"/>
      <c r="AN56" s="394"/>
      <c r="AO56" s="394"/>
      <c r="AP56" s="394"/>
      <c r="AQ56" s="394"/>
      <c r="AR56" s="394"/>
      <c r="AS56" s="394"/>
      <c r="AT56" s="394"/>
      <c r="AU56" s="394"/>
      <c r="AV56" s="394"/>
      <c r="AW56" s="394"/>
      <c r="AX56" s="394"/>
      <c r="AY56" s="394"/>
      <c r="AZ56" s="394"/>
      <c r="BA56" s="394"/>
      <c r="BB56" s="394"/>
      <c r="BC56" s="394"/>
      <c r="BD56" s="394"/>
      <c r="BE56" s="394"/>
      <c r="BF56" s="394"/>
      <c r="BG56" s="394"/>
      <c r="BH56" s="394"/>
      <c r="BI56" s="394"/>
      <c r="BJ56" s="394"/>
      <c r="BK56" s="394"/>
      <c r="BL56" s="394"/>
      <c r="BM56" s="394"/>
      <c r="BN56" s="394"/>
      <c r="BO56" s="394"/>
      <c r="BP56" s="394"/>
      <c r="BQ56" s="394"/>
    </row>
    <row r="57" spans="1:69" ht="23.1" hidden="1" customHeight="1">
      <c r="A57" s="65">
        <v>47</v>
      </c>
      <c r="B57" s="387"/>
      <c r="C57" s="387"/>
      <c r="D57" s="387"/>
      <c r="E57" s="387"/>
      <c r="F57" s="387"/>
      <c r="G57" s="388"/>
      <c r="H57" s="388"/>
      <c r="I57" s="388"/>
      <c r="J57" s="388"/>
      <c r="K57" s="388"/>
      <c r="L57" s="388"/>
      <c r="M57" s="388"/>
      <c r="N57" s="388"/>
      <c r="O57" s="388"/>
      <c r="P57" s="388"/>
      <c r="Q57" s="388"/>
      <c r="R57" s="388"/>
      <c r="S57" s="388"/>
      <c r="T57" s="388"/>
      <c r="U57" s="388"/>
      <c r="V57" s="388"/>
      <c r="W57" s="389"/>
      <c r="X57" s="389"/>
      <c r="Y57" s="389"/>
      <c r="Z57" s="389"/>
      <c r="AA57" s="389"/>
      <c r="AB57" s="395" t="str">
        <f t="shared" si="2"/>
        <v/>
      </c>
      <c r="AC57" s="396"/>
      <c r="AD57" s="396"/>
      <c r="AE57" s="396"/>
      <c r="AF57" s="397"/>
      <c r="AG57" s="389"/>
      <c r="AH57" s="389"/>
      <c r="AI57" s="389"/>
      <c r="AJ57" s="389"/>
      <c r="AK57" s="393"/>
      <c r="AN57" s="394"/>
      <c r="AO57" s="394"/>
      <c r="AP57" s="394"/>
      <c r="AQ57" s="394"/>
      <c r="AR57" s="394"/>
      <c r="AS57" s="394"/>
      <c r="AT57" s="394"/>
      <c r="AU57" s="394"/>
      <c r="AV57" s="394"/>
      <c r="AW57" s="394"/>
      <c r="AX57" s="394"/>
      <c r="AY57" s="394"/>
      <c r="AZ57" s="394"/>
      <c r="BA57" s="394"/>
      <c r="BB57" s="394"/>
      <c r="BC57" s="394"/>
      <c r="BD57" s="394"/>
      <c r="BE57" s="394"/>
      <c r="BF57" s="394"/>
      <c r="BG57" s="394"/>
      <c r="BH57" s="394"/>
      <c r="BI57" s="394"/>
      <c r="BJ57" s="394"/>
      <c r="BK57" s="394"/>
      <c r="BL57" s="394"/>
      <c r="BM57" s="394"/>
      <c r="BN57" s="394"/>
      <c r="BO57" s="394"/>
      <c r="BP57" s="394"/>
      <c r="BQ57" s="394"/>
    </row>
    <row r="58" spans="1:69" ht="23.1" hidden="1" customHeight="1">
      <c r="A58" s="65">
        <v>48</v>
      </c>
      <c r="B58" s="387"/>
      <c r="C58" s="387"/>
      <c r="D58" s="387"/>
      <c r="E58" s="387"/>
      <c r="F58" s="387"/>
      <c r="G58" s="388"/>
      <c r="H58" s="388"/>
      <c r="I58" s="388"/>
      <c r="J58" s="388"/>
      <c r="K58" s="388"/>
      <c r="L58" s="388"/>
      <c r="M58" s="388"/>
      <c r="N58" s="388"/>
      <c r="O58" s="388"/>
      <c r="P58" s="388"/>
      <c r="Q58" s="388"/>
      <c r="R58" s="388"/>
      <c r="S58" s="388"/>
      <c r="T58" s="388"/>
      <c r="U58" s="388"/>
      <c r="V58" s="388"/>
      <c r="W58" s="389"/>
      <c r="X58" s="389"/>
      <c r="Y58" s="389"/>
      <c r="Z58" s="389"/>
      <c r="AA58" s="389"/>
      <c r="AB58" s="395" t="str">
        <f t="shared" si="2"/>
        <v/>
      </c>
      <c r="AC58" s="396"/>
      <c r="AD58" s="396"/>
      <c r="AE58" s="396"/>
      <c r="AF58" s="397"/>
      <c r="AG58" s="389"/>
      <c r="AH58" s="389"/>
      <c r="AI58" s="389"/>
      <c r="AJ58" s="389"/>
      <c r="AK58" s="393"/>
      <c r="AN58" s="394"/>
      <c r="AO58" s="394"/>
      <c r="AP58" s="394"/>
      <c r="AQ58" s="394"/>
      <c r="AR58" s="394"/>
      <c r="AS58" s="394"/>
      <c r="AT58" s="394"/>
      <c r="AU58" s="394"/>
      <c r="AV58" s="394"/>
      <c r="AW58" s="394"/>
      <c r="AX58" s="394"/>
      <c r="AY58" s="394"/>
      <c r="AZ58" s="394"/>
      <c r="BA58" s="394"/>
      <c r="BB58" s="394"/>
      <c r="BC58" s="394"/>
      <c r="BD58" s="394"/>
      <c r="BE58" s="394"/>
      <c r="BF58" s="394"/>
      <c r="BG58" s="394"/>
      <c r="BH58" s="394"/>
      <c r="BI58" s="394"/>
      <c r="BJ58" s="394"/>
      <c r="BK58" s="394"/>
      <c r="BL58" s="394"/>
      <c r="BM58" s="394"/>
      <c r="BN58" s="394"/>
      <c r="BO58" s="394"/>
      <c r="BP58" s="394"/>
      <c r="BQ58" s="394"/>
    </row>
    <row r="59" spans="1:69" ht="23.1" hidden="1" customHeight="1">
      <c r="A59" s="65">
        <v>49</v>
      </c>
      <c r="B59" s="387"/>
      <c r="C59" s="387"/>
      <c r="D59" s="387"/>
      <c r="E59" s="387"/>
      <c r="F59" s="387"/>
      <c r="G59" s="388"/>
      <c r="H59" s="388"/>
      <c r="I59" s="388"/>
      <c r="J59" s="388"/>
      <c r="K59" s="388"/>
      <c r="L59" s="388"/>
      <c r="M59" s="388"/>
      <c r="N59" s="388"/>
      <c r="O59" s="388"/>
      <c r="P59" s="388"/>
      <c r="Q59" s="388"/>
      <c r="R59" s="388"/>
      <c r="S59" s="388"/>
      <c r="T59" s="388"/>
      <c r="U59" s="388"/>
      <c r="V59" s="388"/>
      <c r="W59" s="389"/>
      <c r="X59" s="389"/>
      <c r="Y59" s="389"/>
      <c r="Z59" s="389"/>
      <c r="AA59" s="389"/>
      <c r="AB59" s="395" t="str">
        <f t="shared" si="2"/>
        <v/>
      </c>
      <c r="AC59" s="396"/>
      <c r="AD59" s="396"/>
      <c r="AE59" s="396"/>
      <c r="AF59" s="397"/>
      <c r="AG59" s="389"/>
      <c r="AH59" s="389"/>
      <c r="AI59" s="389"/>
      <c r="AJ59" s="389"/>
      <c r="AK59" s="393"/>
      <c r="AN59" s="394"/>
      <c r="AO59" s="394"/>
      <c r="AP59" s="394"/>
      <c r="AQ59" s="394"/>
      <c r="AR59" s="394"/>
      <c r="AS59" s="394"/>
      <c r="AT59" s="394"/>
      <c r="AU59" s="394"/>
      <c r="AV59" s="394"/>
      <c r="AW59" s="394"/>
      <c r="AX59" s="394"/>
      <c r="AY59" s="394"/>
      <c r="AZ59" s="394"/>
      <c r="BA59" s="394"/>
      <c r="BB59" s="394"/>
      <c r="BC59" s="394"/>
      <c r="BD59" s="394"/>
      <c r="BE59" s="394"/>
      <c r="BF59" s="394"/>
      <c r="BG59" s="394"/>
      <c r="BH59" s="394"/>
      <c r="BI59" s="394"/>
      <c r="BJ59" s="394"/>
      <c r="BK59" s="394"/>
      <c r="BL59" s="394"/>
      <c r="BM59" s="394"/>
      <c r="BN59" s="394"/>
      <c r="BO59" s="394"/>
      <c r="BP59" s="394"/>
      <c r="BQ59" s="394"/>
    </row>
    <row r="60" spans="1:69" ht="23.1" hidden="1" customHeight="1">
      <c r="A60" s="65">
        <v>50</v>
      </c>
      <c r="B60" s="387"/>
      <c r="C60" s="387"/>
      <c r="D60" s="387"/>
      <c r="E60" s="387"/>
      <c r="F60" s="387"/>
      <c r="G60" s="388"/>
      <c r="H60" s="388"/>
      <c r="I60" s="388"/>
      <c r="J60" s="388"/>
      <c r="K60" s="388"/>
      <c r="L60" s="388"/>
      <c r="M60" s="388"/>
      <c r="N60" s="388"/>
      <c r="O60" s="388"/>
      <c r="P60" s="388"/>
      <c r="Q60" s="388"/>
      <c r="R60" s="388"/>
      <c r="S60" s="388"/>
      <c r="T60" s="388"/>
      <c r="U60" s="388"/>
      <c r="V60" s="388"/>
      <c r="W60" s="389"/>
      <c r="X60" s="389"/>
      <c r="Y60" s="389"/>
      <c r="Z60" s="389"/>
      <c r="AA60" s="389"/>
      <c r="AB60" s="395" t="str">
        <f t="shared" si="2"/>
        <v/>
      </c>
      <c r="AC60" s="396"/>
      <c r="AD60" s="396"/>
      <c r="AE60" s="396"/>
      <c r="AF60" s="397"/>
      <c r="AG60" s="389"/>
      <c r="AH60" s="389"/>
      <c r="AI60" s="389"/>
      <c r="AJ60" s="389"/>
      <c r="AK60" s="393"/>
      <c r="AN60" s="394"/>
      <c r="AO60" s="394"/>
      <c r="AP60" s="394"/>
      <c r="AQ60" s="394"/>
      <c r="AR60" s="394"/>
      <c r="AS60" s="394"/>
      <c r="AT60" s="394"/>
      <c r="AU60" s="394"/>
      <c r="AV60" s="394"/>
      <c r="AW60" s="394"/>
      <c r="AX60" s="394"/>
      <c r="AY60" s="394"/>
      <c r="AZ60" s="394"/>
      <c r="BA60" s="394"/>
      <c r="BB60" s="394"/>
      <c r="BC60" s="394"/>
      <c r="BD60" s="394"/>
      <c r="BE60" s="394"/>
      <c r="BF60" s="394"/>
      <c r="BG60" s="394"/>
      <c r="BH60" s="394"/>
      <c r="BI60" s="394"/>
      <c r="BJ60" s="394"/>
      <c r="BK60" s="394"/>
      <c r="BL60" s="394"/>
      <c r="BM60" s="394"/>
      <c r="BN60" s="394"/>
      <c r="BO60" s="394"/>
      <c r="BP60" s="394"/>
      <c r="BQ60" s="394"/>
    </row>
    <row r="61" spans="1:69" ht="23.1" hidden="1" customHeight="1">
      <c r="A61" s="65">
        <v>51</v>
      </c>
      <c r="B61" s="387"/>
      <c r="C61" s="387"/>
      <c r="D61" s="387"/>
      <c r="E61" s="387"/>
      <c r="F61" s="387"/>
      <c r="G61" s="388"/>
      <c r="H61" s="388"/>
      <c r="I61" s="388"/>
      <c r="J61" s="388"/>
      <c r="K61" s="388"/>
      <c r="L61" s="388"/>
      <c r="M61" s="388"/>
      <c r="N61" s="388"/>
      <c r="O61" s="388"/>
      <c r="P61" s="388"/>
      <c r="Q61" s="388"/>
      <c r="R61" s="388"/>
      <c r="S61" s="388"/>
      <c r="T61" s="388"/>
      <c r="U61" s="388"/>
      <c r="V61" s="388"/>
      <c r="W61" s="389"/>
      <c r="X61" s="389"/>
      <c r="Y61" s="389"/>
      <c r="Z61" s="389"/>
      <c r="AA61" s="389"/>
      <c r="AB61" s="395" t="str">
        <f t="shared" si="2"/>
        <v/>
      </c>
      <c r="AC61" s="396"/>
      <c r="AD61" s="396"/>
      <c r="AE61" s="396"/>
      <c r="AF61" s="397"/>
      <c r="AG61" s="389"/>
      <c r="AH61" s="389"/>
      <c r="AI61" s="389"/>
      <c r="AJ61" s="389"/>
      <c r="AK61" s="393"/>
      <c r="AN61" s="394"/>
      <c r="AO61" s="394"/>
      <c r="AP61" s="394"/>
      <c r="AQ61" s="394"/>
      <c r="AR61" s="394"/>
      <c r="AS61" s="394"/>
      <c r="AT61" s="394"/>
      <c r="AU61" s="394"/>
      <c r="AV61" s="394"/>
      <c r="AW61" s="394"/>
      <c r="AX61" s="394"/>
      <c r="AY61" s="394"/>
      <c r="AZ61" s="394"/>
      <c r="BA61" s="394"/>
      <c r="BB61" s="394"/>
      <c r="BC61" s="394"/>
      <c r="BD61" s="394"/>
      <c r="BE61" s="394"/>
      <c r="BF61" s="394"/>
      <c r="BG61" s="394"/>
      <c r="BH61" s="394"/>
      <c r="BI61" s="394"/>
      <c r="BJ61" s="394"/>
      <c r="BK61" s="394"/>
      <c r="BL61" s="394"/>
      <c r="BM61" s="394"/>
      <c r="BN61" s="394"/>
      <c r="BO61" s="394"/>
      <c r="BP61" s="394"/>
      <c r="BQ61" s="394"/>
    </row>
    <row r="62" spans="1:69" ht="23.1" hidden="1" customHeight="1">
      <c r="A62" s="65">
        <v>52</v>
      </c>
      <c r="B62" s="387"/>
      <c r="C62" s="387"/>
      <c r="D62" s="387"/>
      <c r="E62" s="387"/>
      <c r="F62" s="387"/>
      <c r="G62" s="388"/>
      <c r="H62" s="388"/>
      <c r="I62" s="388"/>
      <c r="J62" s="388"/>
      <c r="K62" s="388"/>
      <c r="L62" s="388"/>
      <c r="M62" s="388"/>
      <c r="N62" s="388"/>
      <c r="O62" s="388"/>
      <c r="P62" s="388"/>
      <c r="Q62" s="388"/>
      <c r="R62" s="388"/>
      <c r="S62" s="388"/>
      <c r="T62" s="388"/>
      <c r="U62" s="388"/>
      <c r="V62" s="388"/>
      <c r="W62" s="389"/>
      <c r="X62" s="389"/>
      <c r="Y62" s="389"/>
      <c r="Z62" s="389"/>
      <c r="AA62" s="389"/>
      <c r="AB62" s="395" t="str">
        <f t="shared" si="2"/>
        <v/>
      </c>
      <c r="AC62" s="396"/>
      <c r="AD62" s="396"/>
      <c r="AE62" s="396"/>
      <c r="AF62" s="397"/>
      <c r="AG62" s="389"/>
      <c r="AH62" s="389"/>
      <c r="AI62" s="389"/>
      <c r="AJ62" s="389"/>
      <c r="AK62" s="393"/>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c r="BP62" s="394"/>
      <c r="BQ62" s="394"/>
    </row>
    <row r="63" spans="1:69" ht="23.1" hidden="1" customHeight="1">
      <c r="A63" s="65">
        <v>53</v>
      </c>
      <c r="B63" s="387"/>
      <c r="C63" s="387"/>
      <c r="D63" s="387"/>
      <c r="E63" s="387"/>
      <c r="F63" s="387"/>
      <c r="G63" s="388"/>
      <c r="H63" s="388"/>
      <c r="I63" s="388"/>
      <c r="J63" s="388"/>
      <c r="K63" s="388"/>
      <c r="L63" s="388"/>
      <c r="M63" s="388"/>
      <c r="N63" s="388"/>
      <c r="O63" s="388"/>
      <c r="P63" s="388"/>
      <c r="Q63" s="388"/>
      <c r="R63" s="388"/>
      <c r="S63" s="388"/>
      <c r="T63" s="388"/>
      <c r="U63" s="388"/>
      <c r="V63" s="388"/>
      <c r="W63" s="389"/>
      <c r="X63" s="389"/>
      <c r="Y63" s="389"/>
      <c r="Z63" s="389"/>
      <c r="AA63" s="389"/>
      <c r="AB63" s="395" t="str">
        <f t="shared" si="2"/>
        <v/>
      </c>
      <c r="AC63" s="396"/>
      <c r="AD63" s="396"/>
      <c r="AE63" s="396"/>
      <c r="AF63" s="397"/>
      <c r="AG63" s="389"/>
      <c r="AH63" s="389"/>
      <c r="AI63" s="389"/>
      <c r="AJ63" s="389"/>
      <c r="AK63" s="393"/>
      <c r="AN63" s="394"/>
      <c r="AO63" s="394"/>
      <c r="AP63" s="394"/>
      <c r="AQ63" s="394"/>
      <c r="AR63" s="394"/>
      <c r="AS63" s="394"/>
      <c r="AT63" s="394"/>
      <c r="AU63" s="394"/>
      <c r="AV63" s="394"/>
      <c r="AW63" s="394"/>
      <c r="AX63" s="394"/>
      <c r="AY63" s="394"/>
      <c r="AZ63" s="394"/>
      <c r="BA63" s="394"/>
      <c r="BB63" s="394"/>
      <c r="BC63" s="394"/>
      <c r="BD63" s="394"/>
      <c r="BE63" s="394"/>
      <c r="BF63" s="394"/>
      <c r="BG63" s="394"/>
      <c r="BH63" s="394"/>
      <c r="BI63" s="394"/>
      <c r="BJ63" s="394"/>
      <c r="BK63" s="394"/>
      <c r="BL63" s="394"/>
      <c r="BM63" s="394"/>
      <c r="BN63" s="394"/>
      <c r="BO63" s="394"/>
      <c r="BP63" s="394"/>
      <c r="BQ63" s="394"/>
    </row>
    <row r="64" spans="1:69" ht="23.1" hidden="1" customHeight="1">
      <c r="A64" s="65">
        <v>54</v>
      </c>
      <c r="B64" s="387"/>
      <c r="C64" s="387"/>
      <c r="D64" s="387"/>
      <c r="E64" s="387"/>
      <c r="F64" s="387"/>
      <c r="G64" s="388"/>
      <c r="H64" s="388"/>
      <c r="I64" s="388"/>
      <c r="J64" s="388"/>
      <c r="K64" s="388"/>
      <c r="L64" s="388"/>
      <c r="M64" s="388"/>
      <c r="N64" s="388"/>
      <c r="O64" s="388"/>
      <c r="P64" s="388"/>
      <c r="Q64" s="388"/>
      <c r="R64" s="388"/>
      <c r="S64" s="388"/>
      <c r="T64" s="388"/>
      <c r="U64" s="388"/>
      <c r="V64" s="388"/>
      <c r="W64" s="389"/>
      <c r="X64" s="389"/>
      <c r="Y64" s="389"/>
      <c r="Z64" s="389"/>
      <c r="AA64" s="389"/>
      <c r="AB64" s="395" t="str">
        <f t="shared" si="2"/>
        <v/>
      </c>
      <c r="AC64" s="396"/>
      <c r="AD64" s="396"/>
      <c r="AE64" s="396"/>
      <c r="AF64" s="397"/>
      <c r="AG64" s="389"/>
      <c r="AH64" s="389"/>
      <c r="AI64" s="389"/>
      <c r="AJ64" s="389"/>
      <c r="AK64" s="393"/>
      <c r="AN64" s="394"/>
      <c r="AO64" s="394"/>
      <c r="AP64" s="394"/>
      <c r="AQ64" s="394"/>
      <c r="AR64" s="394"/>
      <c r="AS64" s="394"/>
      <c r="AT64" s="394"/>
      <c r="AU64" s="394"/>
      <c r="AV64" s="394"/>
      <c r="AW64" s="394"/>
      <c r="AX64" s="394"/>
      <c r="AY64" s="394"/>
      <c r="AZ64" s="394"/>
      <c r="BA64" s="394"/>
      <c r="BB64" s="394"/>
      <c r="BC64" s="394"/>
      <c r="BD64" s="394"/>
      <c r="BE64" s="394"/>
      <c r="BF64" s="394"/>
      <c r="BG64" s="394"/>
      <c r="BH64" s="394"/>
      <c r="BI64" s="394"/>
      <c r="BJ64" s="394"/>
      <c r="BK64" s="394"/>
      <c r="BL64" s="394"/>
      <c r="BM64" s="394"/>
      <c r="BN64" s="394"/>
      <c r="BO64" s="394"/>
      <c r="BP64" s="394"/>
      <c r="BQ64" s="394"/>
    </row>
    <row r="65" spans="1:75" ht="23.1" hidden="1" customHeight="1">
      <c r="A65" s="65">
        <v>55</v>
      </c>
      <c r="B65" s="387"/>
      <c r="C65" s="387"/>
      <c r="D65" s="387"/>
      <c r="E65" s="387"/>
      <c r="F65" s="387"/>
      <c r="G65" s="388"/>
      <c r="H65" s="388"/>
      <c r="I65" s="388"/>
      <c r="J65" s="388"/>
      <c r="K65" s="388"/>
      <c r="L65" s="388"/>
      <c r="M65" s="388"/>
      <c r="N65" s="388"/>
      <c r="O65" s="388"/>
      <c r="P65" s="388"/>
      <c r="Q65" s="388"/>
      <c r="R65" s="388"/>
      <c r="S65" s="388"/>
      <c r="T65" s="388"/>
      <c r="U65" s="388"/>
      <c r="V65" s="388"/>
      <c r="W65" s="389"/>
      <c r="X65" s="389"/>
      <c r="Y65" s="389"/>
      <c r="Z65" s="389"/>
      <c r="AA65" s="389"/>
      <c r="AB65" s="395" t="str">
        <f t="shared" si="2"/>
        <v/>
      </c>
      <c r="AC65" s="396"/>
      <c r="AD65" s="396"/>
      <c r="AE65" s="396"/>
      <c r="AF65" s="397"/>
      <c r="AG65" s="389"/>
      <c r="AH65" s="389"/>
      <c r="AI65" s="389"/>
      <c r="AJ65" s="389"/>
      <c r="AK65" s="393"/>
      <c r="AN65" s="394"/>
      <c r="AO65" s="394"/>
      <c r="AP65" s="394"/>
      <c r="AQ65" s="394"/>
      <c r="AR65" s="394"/>
      <c r="AS65" s="394"/>
      <c r="AT65" s="394"/>
      <c r="AU65" s="394"/>
      <c r="AV65" s="394"/>
      <c r="AW65" s="394"/>
      <c r="AX65" s="394"/>
      <c r="AY65" s="394"/>
      <c r="AZ65" s="394"/>
      <c r="BA65" s="394"/>
      <c r="BB65" s="394"/>
      <c r="BC65" s="394"/>
      <c r="BD65" s="394"/>
      <c r="BE65" s="394"/>
      <c r="BF65" s="394"/>
      <c r="BG65" s="394"/>
      <c r="BH65" s="394"/>
      <c r="BI65" s="394"/>
      <c r="BJ65" s="394"/>
      <c r="BK65" s="394"/>
      <c r="BL65" s="394"/>
      <c r="BM65" s="394"/>
      <c r="BN65" s="394"/>
      <c r="BO65" s="394"/>
      <c r="BP65" s="394"/>
      <c r="BQ65" s="394"/>
    </row>
    <row r="66" spans="1:75" ht="23.1" hidden="1" customHeight="1">
      <c r="A66" s="65">
        <v>56</v>
      </c>
      <c r="B66" s="387"/>
      <c r="C66" s="387"/>
      <c r="D66" s="387"/>
      <c r="E66" s="387"/>
      <c r="F66" s="387"/>
      <c r="G66" s="388"/>
      <c r="H66" s="388"/>
      <c r="I66" s="388"/>
      <c r="J66" s="388"/>
      <c r="K66" s="388"/>
      <c r="L66" s="388"/>
      <c r="M66" s="388"/>
      <c r="N66" s="388"/>
      <c r="O66" s="388"/>
      <c r="P66" s="388"/>
      <c r="Q66" s="388"/>
      <c r="R66" s="388"/>
      <c r="S66" s="388"/>
      <c r="T66" s="388"/>
      <c r="U66" s="388"/>
      <c r="V66" s="388"/>
      <c r="W66" s="389"/>
      <c r="X66" s="389"/>
      <c r="Y66" s="389"/>
      <c r="Z66" s="389"/>
      <c r="AA66" s="389"/>
      <c r="AB66" s="395" t="str">
        <f t="shared" si="2"/>
        <v/>
      </c>
      <c r="AC66" s="396"/>
      <c r="AD66" s="396"/>
      <c r="AE66" s="396"/>
      <c r="AF66" s="397"/>
      <c r="AG66" s="389"/>
      <c r="AH66" s="389"/>
      <c r="AI66" s="389"/>
      <c r="AJ66" s="389"/>
      <c r="AK66" s="393"/>
      <c r="AN66" s="394"/>
      <c r="AO66" s="394"/>
      <c r="AP66" s="394"/>
      <c r="AQ66" s="394"/>
      <c r="AR66" s="394"/>
      <c r="AS66" s="394"/>
      <c r="AT66" s="394"/>
      <c r="AU66" s="394"/>
      <c r="AV66" s="394"/>
      <c r="AW66" s="394"/>
      <c r="AX66" s="394"/>
      <c r="AY66" s="394"/>
      <c r="AZ66" s="394"/>
      <c r="BA66" s="394"/>
      <c r="BB66" s="394"/>
      <c r="BC66" s="394"/>
      <c r="BD66" s="394"/>
      <c r="BE66" s="394"/>
      <c r="BF66" s="394"/>
      <c r="BG66" s="394"/>
      <c r="BH66" s="394"/>
      <c r="BI66" s="394"/>
      <c r="BJ66" s="394"/>
      <c r="BK66" s="394"/>
      <c r="BL66" s="394"/>
      <c r="BM66" s="394"/>
      <c r="BN66" s="394"/>
      <c r="BO66" s="394"/>
      <c r="BP66" s="394"/>
      <c r="BQ66" s="394"/>
    </row>
    <row r="67" spans="1:75" ht="23.1" hidden="1" customHeight="1">
      <c r="A67" s="65">
        <v>57</v>
      </c>
      <c r="B67" s="387"/>
      <c r="C67" s="387"/>
      <c r="D67" s="387"/>
      <c r="E67" s="387"/>
      <c r="F67" s="387"/>
      <c r="G67" s="388"/>
      <c r="H67" s="388"/>
      <c r="I67" s="388"/>
      <c r="J67" s="388"/>
      <c r="K67" s="388"/>
      <c r="L67" s="388"/>
      <c r="M67" s="388"/>
      <c r="N67" s="388"/>
      <c r="O67" s="388"/>
      <c r="P67" s="388"/>
      <c r="Q67" s="388"/>
      <c r="R67" s="388"/>
      <c r="S67" s="388"/>
      <c r="T67" s="388"/>
      <c r="U67" s="388"/>
      <c r="V67" s="388"/>
      <c r="W67" s="389"/>
      <c r="X67" s="389"/>
      <c r="Y67" s="389"/>
      <c r="Z67" s="389"/>
      <c r="AA67" s="389"/>
      <c r="AB67" s="395" t="str">
        <f t="shared" si="2"/>
        <v/>
      </c>
      <c r="AC67" s="396"/>
      <c r="AD67" s="396"/>
      <c r="AE67" s="396"/>
      <c r="AF67" s="397"/>
      <c r="AG67" s="389"/>
      <c r="AH67" s="389"/>
      <c r="AI67" s="389"/>
      <c r="AJ67" s="389"/>
      <c r="AK67" s="393"/>
      <c r="AN67" s="394"/>
      <c r="AO67" s="394"/>
      <c r="AP67" s="394"/>
      <c r="AQ67" s="394"/>
      <c r="AR67" s="394"/>
      <c r="AS67" s="394"/>
      <c r="AT67" s="394"/>
      <c r="AU67" s="394"/>
      <c r="AV67" s="394"/>
      <c r="AW67" s="394"/>
      <c r="AX67" s="394"/>
      <c r="AY67" s="394"/>
      <c r="AZ67" s="394"/>
      <c r="BA67" s="394"/>
      <c r="BB67" s="394"/>
      <c r="BC67" s="394"/>
      <c r="BD67" s="394"/>
      <c r="BE67" s="394"/>
      <c r="BF67" s="394"/>
      <c r="BG67" s="394"/>
      <c r="BH67" s="394"/>
      <c r="BI67" s="394"/>
      <c r="BJ67" s="394"/>
      <c r="BK67" s="394"/>
      <c r="BL67" s="394"/>
      <c r="BM67" s="394"/>
      <c r="BN67" s="394"/>
      <c r="BO67" s="394"/>
      <c r="BP67" s="394"/>
      <c r="BQ67" s="394"/>
    </row>
    <row r="68" spans="1:75" ht="23.1" hidden="1" customHeight="1">
      <c r="A68" s="65">
        <v>58</v>
      </c>
      <c r="B68" s="387"/>
      <c r="C68" s="387"/>
      <c r="D68" s="387"/>
      <c r="E68" s="387"/>
      <c r="F68" s="387"/>
      <c r="G68" s="388"/>
      <c r="H68" s="388"/>
      <c r="I68" s="388"/>
      <c r="J68" s="388"/>
      <c r="K68" s="388"/>
      <c r="L68" s="388"/>
      <c r="M68" s="388"/>
      <c r="N68" s="388"/>
      <c r="O68" s="388"/>
      <c r="P68" s="388"/>
      <c r="Q68" s="388"/>
      <c r="R68" s="388"/>
      <c r="S68" s="388"/>
      <c r="T68" s="388"/>
      <c r="U68" s="388"/>
      <c r="V68" s="388"/>
      <c r="W68" s="389"/>
      <c r="X68" s="389"/>
      <c r="Y68" s="389"/>
      <c r="Z68" s="389"/>
      <c r="AA68" s="389"/>
      <c r="AB68" s="395" t="str">
        <f t="shared" si="2"/>
        <v/>
      </c>
      <c r="AC68" s="396"/>
      <c r="AD68" s="396"/>
      <c r="AE68" s="396"/>
      <c r="AF68" s="397"/>
      <c r="AG68" s="389"/>
      <c r="AH68" s="389"/>
      <c r="AI68" s="389"/>
      <c r="AJ68" s="389"/>
      <c r="AK68" s="393"/>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row>
    <row r="69" spans="1:75" ht="23.1" hidden="1" customHeight="1">
      <c r="A69" s="65">
        <v>59</v>
      </c>
      <c r="B69" s="387"/>
      <c r="C69" s="387"/>
      <c r="D69" s="387"/>
      <c r="E69" s="387"/>
      <c r="F69" s="387"/>
      <c r="G69" s="388"/>
      <c r="H69" s="388"/>
      <c r="I69" s="388"/>
      <c r="J69" s="388"/>
      <c r="K69" s="388"/>
      <c r="L69" s="388"/>
      <c r="M69" s="388"/>
      <c r="N69" s="388"/>
      <c r="O69" s="388"/>
      <c r="P69" s="388"/>
      <c r="Q69" s="388"/>
      <c r="R69" s="388"/>
      <c r="S69" s="388"/>
      <c r="T69" s="388"/>
      <c r="U69" s="388"/>
      <c r="V69" s="388"/>
      <c r="W69" s="389"/>
      <c r="X69" s="389"/>
      <c r="Y69" s="389"/>
      <c r="Z69" s="389"/>
      <c r="AA69" s="389"/>
      <c r="AB69" s="395" t="str">
        <f t="shared" si="2"/>
        <v/>
      </c>
      <c r="AC69" s="396"/>
      <c r="AD69" s="396"/>
      <c r="AE69" s="396"/>
      <c r="AF69" s="397"/>
      <c r="AG69" s="389"/>
      <c r="AH69" s="389"/>
      <c r="AI69" s="389"/>
      <c r="AJ69" s="389"/>
      <c r="AK69" s="393"/>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row>
    <row r="70" spans="1:75" ht="23.1" hidden="1" customHeight="1" thickBot="1">
      <c r="A70" s="65">
        <v>60</v>
      </c>
      <c r="B70" s="387"/>
      <c r="C70" s="387"/>
      <c r="D70" s="387"/>
      <c r="E70" s="387"/>
      <c r="F70" s="387"/>
      <c r="G70" s="388"/>
      <c r="H70" s="388"/>
      <c r="I70" s="388"/>
      <c r="J70" s="388"/>
      <c r="K70" s="388"/>
      <c r="L70" s="388"/>
      <c r="M70" s="388"/>
      <c r="N70" s="388"/>
      <c r="O70" s="388"/>
      <c r="P70" s="388"/>
      <c r="Q70" s="388"/>
      <c r="R70" s="388"/>
      <c r="S70" s="388"/>
      <c r="T70" s="388"/>
      <c r="U70" s="388"/>
      <c r="V70" s="388"/>
      <c r="W70" s="389"/>
      <c r="X70" s="389"/>
      <c r="Y70" s="389"/>
      <c r="Z70" s="389"/>
      <c r="AA70" s="389"/>
      <c r="AB70" s="390" t="str">
        <f t="shared" si="2"/>
        <v/>
      </c>
      <c r="AC70" s="391"/>
      <c r="AD70" s="391"/>
      <c r="AE70" s="391"/>
      <c r="AF70" s="392"/>
      <c r="AG70" s="389"/>
      <c r="AH70" s="389"/>
      <c r="AI70" s="389"/>
      <c r="AJ70" s="389"/>
      <c r="AK70" s="393"/>
      <c r="AN70" s="394"/>
      <c r="AO70" s="394"/>
      <c r="AP70" s="394"/>
      <c r="AQ70" s="394"/>
      <c r="AR70" s="394"/>
      <c r="AS70" s="394"/>
      <c r="AT70" s="394"/>
      <c r="AU70" s="394"/>
      <c r="AV70" s="394"/>
      <c r="AW70" s="394"/>
      <c r="AX70" s="394"/>
      <c r="AY70" s="394"/>
      <c r="AZ70" s="394"/>
      <c r="BA70" s="394"/>
      <c r="BB70" s="394"/>
      <c r="BC70" s="394"/>
      <c r="BD70" s="394"/>
      <c r="BE70" s="394"/>
      <c r="BF70" s="394"/>
      <c r="BG70" s="394"/>
      <c r="BH70" s="394"/>
      <c r="BI70" s="394"/>
      <c r="BJ70" s="394"/>
      <c r="BK70" s="394"/>
      <c r="BL70" s="394"/>
      <c r="BM70" s="394"/>
      <c r="BN70" s="394"/>
      <c r="BO70" s="394"/>
      <c r="BP70" s="394"/>
      <c r="BQ70" s="394"/>
    </row>
    <row r="71" spans="1:75" ht="20.25" customHeight="1" thickTop="1" thickBot="1">
      <c r="A71" s="380"/>
      <c r="B71" s="381"/>
      <c r="C71" s="381"/>
      <c r="D71" s="381"/>
      <c r="E71" s="381"/>
      <c r="F71" s="382"/>
      <c r="G71" s="383" t="s">
        <v>160</v>
      </c>
      <c r="H71" s="384"/>
      <c r="I71" s="384"/>
      <c r="J71" s="384"/>
      <c r="K71" s="384"/>
      <c r="L71" s="384"/>
      <c r="M71" s="384"/>
      <c r="N71" s="384"/>
      <c r="O71" s="384"/>
      <c r="P71" s="384"/>
      <c r="Q71" s="384"/>
      <c r="R71" s="384"/>
      <c r="S71" s="384"/>
      <c r="T71" s="384"/>
      <c r="U71" s="384"/>
      <c r="V71" s="384"/>
      <c r="W71" s="385">
        <f>SUM(W11:AA70)</f>
        <v>300000</v>
      </c>
      <c r="X71" s="385"/>
      <c r="Y71" s="385"/>
      <c r="Z71" s="385"/>
      <c r="AA71" s="385"/>
      <c r="AB71" s="385">
        <f>SUM(AB11:AF70)</f>
        <v>300000</v>
      </c>
      <c r="AC71" s="385"/>
      <c r="AD71" s="385"/>
      <c r="AE71" s="385"/>
      <c r="AF71" s="385"/>
      <c r="AG71" s="385">
        <f>SUM(AG11:AK70)</f>
        <v>0</v>
      </c>
      <c r="AH71" s="385"/>
      <c r="AI71" s="385"/>
      <c r="AJ71" s="385"/>
      <c r="AK71" s="386"/>
      <c r="AN71" s="121" t="s">
        <v>161</v>
      </c>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123"/>
    </row>
    <row r="72" spans="1:75" ht="12" customHeight="1" thickBot="1">
      <c r="A72" s="66" t="s">
        <v>162</v>
      </c>
    </row>
    <row r="73" spans="1:75" ht="12" customHeight="1">
      <c r="B73" s="364" t="s">
        <v>5</v>
      </c>
      <c r="C73" s="365"/>
      <c r="D73" s="365"/>
      <c r="E73" s="365"/>
      <c r="F73" s="366"/>
      <c r="G73" s="375" t="s">
        <v>163</v>
      </c>
      <c r="H73" s="368"/>
      <c r="I73" s="368"/>
      <c r="J73" s="368"/>
      <c r="K73" s="368"/>
      <c r="L73" s="368" t="s">
        <v>154</v>
      </c>
      <c r="M73" s="368"/>
      <c r="N73" s="368"/>
      <c r="O73" s="368"/>
      <c r="P73" s="368"/>
      <c r="Q73" s="368" t="s">
        <v>164</v>
      </c>
      <c r="R73" s="368"/>
      <c r="S73" s="368"/>
      <c r="T73" s="368"/>
      <c r="U73" s="368"/>
      <c r="V73" s="368" t="s">
        <v>156</v>
      </c>
      <c r="W73" s="368"/>
      <c r="X73" s="368"/>
      <c r="Y73" s="368"/>
      <c r="Z73" s="368"/>
      <c r="AA73" s="368" t="s">
        <v>165</v>
      </c>
      <c r="AB73" s="368"/>
      <c r="AC73" s="368"/>
      <c r="AD73" s="368"/>
      <c r="AE73" s="368"/>
      <c r="AF73" s="377" t="s">
        <v>157</v>
      </c>
      <c r="AG73" s="378"/>
      <c r="AH73" s="378"/>
      <c r="AI73" s="378"/>
      <c r="AJ73" s="379"/>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row>
    <row r="74" spans="1:75" ht="12" customHeight="1">
      <c r="B74" s="357" t="s">
        <v>151</v>
      </c>
      <c r="C74" s="358"/>
      <c r="D74" s="358"/>
      <c r="E74" s="358"/>
      <c r="F74" s="359"/>
      <c r="G74" s="346">
        <f>SUMIF($B$11:$F$70,G73,$W$11:$AA$70)</f>
        <v>0</v>
      </c>
      <c r="H74" s="346"/>
      <c r="I74" s="346"/>
      <c r="J74" s="346"/>
      <c r="K74" s="361"/>
      <c r="L74" s="362">
        <f>SUMIF($B$11:$F$70,L73,$W$11:$AA$70)</f>
        <v>0</v>
      </c>
      <c r="M74" s="346"/>
      <c r="N74" s="346"/>
      <c r="O74" s="346"/>
      <c r="P74" s="361"/>
      <c r="Q74" s="362">
        <f>SUMIF($B$11:$F$70,Q73,$W$11:$AA$70)</f>
        <v>0</v>
      </c>
      <c r="R74" s="346"/>
      <c r="S74" s="346"/>
      <c r="T74" s="346"/>
      <c r="U74" s="361"/>
      <c r="V74" s="362">
        <f>SUMIF($B$11:$F$70,V73,$W$11:$AA$70)</f>
        <v>0</v>
      </c>
      <c r="W74" s="346"/>
      <c r="X74" s="346"/>
      <c r="Y74" s="346"/>
      <c r="Z74" s="361"/>
      <c r="AA74" s="362">
        <f>SUMIF($B$11:$F$70,AA73,$W$11:$AA$70)</f>
        <v>0</v>
      </c>
      <c r="AB74" s="346"/>
      <c r="AC74" s="346"/>
      <c r="AD74" s="346"/>
      <c r="AE74" s="361"/>
      <c r="AF74" s="362">
        <f>SUMIF($B$11:$F$70,AF73,$W$11:$AA$70)</f>
        <v>0</v>
      </c>
      <c r="AG74" s="346"/>
      <c r="AH74" s="346"/>
      <c r="AI74" s="346"/>
      <c r="AJ74" s="347"/>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row>
    <row r="75" spans="1:75" ht="12" customHeight="1" thickBot="1">
      <c r="B75" s="348" t="s">
        <v>152</v>
      </c>
      <c r="C75" s="349"/>
      <c r="D75" s="349"/>
      <c r="E75" s="349"/>
      <c r="F75" s="350"/>
      <c r="G75" s="352">
        <f>SUMIF($B$11:$F$70,G73,$AB$11:$AF$70)</f>
        <v>0</v>
      </c>
      <c r="H75" s="352"/>
      <c r="I75" s="352"/>
      <c r="J75" s="352"/>
      <c r="K75" s="353"/>
      <c r="L75" s="354">
        <f>SUMIF($B$11:$F$70,L73,$AB$11:$AF$70)</f>
        <v>0</v>
      </c>
      <c r="M75" s="352"/>
      <c r="N75" s="352"/>
      <c r="O75" s="352"/>
      <c r="P75" s="353"/>
      <c r="Q75" s="354">
        <f>SUMIF($B$11:$F$70,Q73,$AB$11:$AF$70)</f>
        <v>0</v>
      </c>
      <c r="R75" s="352"/>
      <c r="S75" s="352"/>
      <c r="T75" s="352"/>
      <c r="U75" s="353"/>
      <c r="V75" s="354">
        <f>SUMIF($B$11:$F$70,V73,$AB$11:$AF$70)</f>
        <v>0</v>
      </c>
      <c r="W75" s="352"/>
      <c r="X75" s="352"/>
      <c r="Y75" s="352"/>
      <c r="Z75" s="353"/>
      <c r="AA75" s="354">
        <f>SUMIF($B$11:$F$70,AA73,$AB$11:$AF$70)</f>
        <v>0</v>
      </c>
      <c r="AB75" s="352"/>
      <c r="AC75" s="352"/>
      <c r="AD75" s="352"/>
      <c r="AE75" s="353"/>
      <c r="AF75" s="354">
        <f>SUMIF($B$11:$F$70,AF73,$AB$11:$AF$70)</f>
        <v>0</v>
      </c>
      <c r="AG75" s="352"/>
      <c r="AH75" s="352"/>
      <c r="AI75" s="352"/>
      <c r="AJ75" s="3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row>
    <row r="76" spans="1:75" ht="12" customHeight="1">
      <c r="B76" s="364" t="s">
        <v>5</v>
      </c>
      <c r="C76" s="365"/>
      <c r="D76" s="365"/>
      <c r="E76" s="365"/>
      <c r="F76" s="366"/>
      <c r="G76" s="367" t="s">
        <v>166</v>
      </c>
      <c r="H76" s="368"/>
      <c r="I76" s="368"/>
      <c r="J76" s="368"/>
      <c r="K76" s="368"/>
      <c r="L76" s="369" t="s">
        <v>167</v>
      </c>
      <c r="M76" s="369"/>
      <c r="N76" s="369"/>
      <c r="O76" s="369"/>
      <c r="P76" s="370"/>
      <c r="Q76" s="371" t="s">
        <v>168</v>
      </c>
      <c r="R76" s="372"/>
      <c r="S76" s="372"/>
      <c r="T76" s="372"/>
      <c r="U76" s="373"/>
      <c r="V76" s="371" t="s">
        <v>169</v>
      </c>
      <c r="W76" s="372"/>
      <c r="X76" s="372"/>
      <c r="Y76" s="372"/>
      <c r="Z76" s="373"/>
      <c r="AA76" s="368" t="s">
        <v>170</v>
      </c>
      <c r="AB76" s="368"/>
      <c r="AC76" s="368"/>
      <c r="AD76" s="368"/>
      <c r="AE76" s="374"/>
      <c r="AF76" s="375" t="s">
        <v>160</v>
      </c>
      <c r="AG76" s="368"/>
      <c r="AH76" s="368"/>
      <c r="AI76" s="368"/>
      <c r="AJ76" s="37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row>
    <row r="77" spans="1:75" ht="12" customHeight="1">
      <c r="B77" s="357" t="s">
        <v>151</v>
      </c>
      <c r="C77" s="358"/>
      <c r="D77" s="358"/>
      <c r="E77" s="358"/>
      <c r="F77" s="359"/>
      <c r="G77" s="360">
        <f>SUMIF($B$11:$F$70,G76,$W$11:$AA$70)</f>
        <v>300000</v>
      </c>
      <c r="H77" s="346"/>
      <c r="I77" s="346"/>
      <c r="J77" s="346"/>
      <c r="K77" s="361"/>
      <c r="L77" s="346">
        <f>SUMIF($B$11:$F$70,L76,$W$11:$AA$70)</f>
        <v>0</v>
      </c>
      <c r="M77" s="346"/>
      <c r="N77" s="346"/>
      <c r="O77" s="346"/>
      <c r="P77" s="361"/>
      <c r="Q77" s="362">
        <f>SUMIF($B$11:$F$70,Q76,$W$11:$AA$70)</f>
        <v>0</v>
      </c>
      <c r="R77" s="346"/>
      <c r="S77" s="346"/>
      <c r="T77" s="346"/>
      <c r="U77" s="361"/>
      <c r="V77" s="362">
        <f>SUMIF($B$11:$F$70,V76,$W$11:$AA$70)</f>
        <v>0</v>
      </c>
      <c r="W77" s="346"/>
      <c r="X77" s="346"/>
      <c r="Y77" s="346"/>
      <c r="Z77" s="361"/>
      <c r="AA77" s="362">
        <f>SUMIF($B$11:$F$70,AA76,$W$11:$AA$70)</f>
        <v>0</v>
      </c>
      <c r="AB77" s="346"/>
      <c r="AC77" s="346"/>
      <c r="AD77" s="346"/>
      <c r="AE77" s="363"/>
      <c r="AF77" s="346">
        <f>SUM(G74:AJ74,G77:AE77)</f>
        <v>300000</v>
      </c>
      <c r="AG77" s="346"/>
      <c r="AH77" s="346"/>
      <c r="AI77" s="346"/>
      <c r="AJ77" s="347"/>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row>
    <row r="78" spans="1:75" ht="12" customHeight="1" thickBot="1">
      <c r="B78" s="348" t="s">
        <v>152</v>
      </c>
      <c r="C78" s="349"/>
      <c r="D78" s="349"/>
      <c r="E78" s="349"/>
      <c r="F78" s="350"/>
      <c r="G78" s="351">
        <f>SUMIF($B$11:$F$70,G76,$AB$11:$AF$70)</f>
        <v>300000</v>
      </c>
      <c r="H78" s="352"/>
      <c r="I78" s="352"/>
      <c r="J78" s="352"/>
      <c r="K78" s="353"/>
      <c r="L78" s="352">
        <f>SUMIF($B$11:$F$70,L76,$AB$11:$AF$70)</f>
        <v>0</v>
      </c>
      <c r="M78" s="352"/>
      <c r="N78" s="352"/>
      <c r="O78" s="352"/>
      <c r="P78" s="353"/>
      <c r="Q78" s="352">
        <f>SUMIF($B$11:$F$70,Q76,$AB$11:$AF$70)</f>
        <v>0</v>
      </c>
      <c r="R78" s="352"/>
      <c r="S78" s="352"/>
      <c r="T78" s="352"/>
      <c r="U78" s="353"/>
      <c r="V78" s="352">
        <f>SUMIF($B$11:$F$70,V76,$AB$11:$AF$70)</f>
        <v>0</v>
      </c>
      <c r="W78" s="352"/>
      <c r="X78" s="352"/>
      <c r="Y78" s="352"/>
      <c r="Z78" s="353"/>
      <c r="AA78" s="354">
        <f>SUMIF($B$11:$F$70,AA76,$AB$11:$AF$70)</f>
        <v>0</v>
      </c>
      <c r="AB78" s="352"/>
      <c r="AC78" s="352"/>
      <c r="AD78" s="352"/>
      <c r="AE78" s="355"/>
      <c r="AF78" s="352">
        <f>SUM(G75:AJ75,G78:AE78)</f>
        <v>300000</v>
      </c>
      <c r="AG78" s="352"/>
      <c r="AH78" s="352"/>
      <c r="AI78" s="352"/>
      <c r="AJ78" s="356"/>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row>
    <row r="79" spans="1:75" ht="13.5" customHeight="1"/>
    <row r="80" spans="1:75" s="1" customFormat="1" ht="12" customHeight="1">
      <c r="B80" s="204" t="s">
        <v>171</v>
      </c>
      <c r="C80" s="204"/>
      <c r="D80" s="204"/>
      <c r="E80" s="204"/>
      <c r="F80" s="204"/>
      <c r="G80" s="204"/>
      <c r="H80" s="204"/>
      <c r="I80" s="204"/>
      <c r="J80" s="204"/>
      <c r="K80" s="204"/>
      <c r="L80" s="204"/>
      <c r="M80" s="204"/>
      <c r="N80" s="204"/>
      <c r="O80" s="204"/>
      <c r="P80" s="204"/>
      <c r="Q80" s="204"/>
      <c r="R80" s="204"/>
      <c r="S80" s="204"/>
      <c r="T80" s="204"/>
      <c r="U80" s="204"/>
      <c r="V80" s="204"/>
      <c r="W80" s="70"/>
      <c r="X80" s="70"/>
      <c r="Y80" s="70"/>
      <c r="Z80" s="70"/>
      <c r="AA80" s="343" t="s">
        <v>172</v>
      </c>
      <c r="AB80" s="343"/>
      <c r="AC80" s="343"/>
      <c r="AD80" s="343"/>
      <c r="AE80" s="343"/>
      <c r="AF80" s="69"/>
      <c r="AG80" s="69"/>
      <c r="AI80" s="48"/>
      <c r="AJ80" s="2"/>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row>
    <row r="81" spans="2:75" s="1" customFormat="1" ht="24" customHeight="1">
      <c r="B81" s="336" t="s">
        <v>173</v>
      </c>
      <c r="C81" s="336"/>
      <c r="D81" s="336" t="s">
        <v>174</v>
      </c>
      <c r="E81" s="336"/>
      <c r="F81" s="336"/>
      <c r="G81" s="336"/>
      <c r="H81" s="336"/>
      <c r="I81" s="344" t="s">
        <v>175</v>
      </c>
      <c r="J81" s="344"/>
      <c r="K81" s="344"/>
      <c r="L81" s="344"/>
      <c r="M81" s="344" t="s">
        <v>176</v>
      </c>
      <c r="N81" s="344"/>
      <c r="O81" s="344"/>
      <c r="P81" s="344"/>
      <c r="Q81" s="336" t="s">
        <v>177</v>
      </c>
      <c r="R81" s="336"/>
      <c r="S81" s="336"/>
      <c r="T81" s="336"/>
      <c r="U81" s="336"/>
      <c r="V81" s="345" t="s">
        <v>178</v>
      </c>
      <c r="W81" s="345"/>
      <c r="X81" s="345"/>
      <c r="Y81" s="345"/>
      <c r="Z81" s="345"/>
      <c r="AA81" s="336" t="s">
        <v>179</v>
      </c>
      <c r="AB81" s="336"/>
      <c r="AC81" s="336"/>
      <c r="AD81" s="336"/>
      <c r="AE81" s="336"/>
      <c r="AF81" s="342"/>
      <c r="AG81" s="342"/>
      <c r="AH81" s="342"/>
      <c r="AI81" s="49"/>
      <c r="AJ81" s="49"/>
      <c r="AK81" s="3"/>
      <c r="AL81" s="3"/>
      <c r="AM81" s="3"/>
      <c r="AN81" s="121" t="s">
        <v>161</v>
      </c>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3"/>
    </row>
    <row r="82" spans="2:75" s="1" customFormat="1" ht="24" customHeight="1">
      <c r="B82" s="336">
        <v>1</v>
      </c>
      <c r="C82" s="336"/>
      <c r="D82" s="336"/>
      <c r="E82" s="336"/>
      <c r="F82" s="336"/>
      <c r="G82" s="336"/>
      <c r="H82" s="336"/>
      <c r="I82" s="337"/>
      <c r="J82" s="337"/>
      <c r="K82" s="337"/>
      <c r="L82" s="337"/>
      <c r="M82" s="337"/>
      <c r="N82" s="337"/>
      <c r="O82" s="337"/>
      <c r="P82" s="337"/>
      <c r="Q82" s="338"/>
      <c r="R82" s="339"/>
      <c r="S82" s="339"/>
      <c r="T82" s="339"/>
      <c r="U82" s="339"/>
      <c r="V82" s="340">
        <f>IFERROR(ROUND(M82*Q82,0),0)</f>
        <v>0</v>
      </c>
      <c r="W82" s="340"/>
      <c r="X82" s="340"/>
      <c r="Y82" s="340"/>
      <c r="Z82" s="340"/>
      <c r="AA82" s="335">
        <f>IFERROR(ROUND(I82/V82,0),0)</f>
        <v>0</v>
      </c>
      <c r="AB82" s="335"/>
      <c r="AC82" s="335"/>
      <c r="AD82" s="335"/>
      <c r="AE82" s="335"/>
      <c r="AF82" s="342"/>
      <c r="AG82" s="342"/>
      <c r="AH82" s="342"/>
      <c r="AI82" s="49"/>
      <c r="AJ82" s="49"/>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2:75" s="1" customFormat="1" ht="24" customHeight="1">
      <c r="B83" s="336">
        <v>2</v>
      </c>
      <c r="C83" s="336"/>
      <c r="D83" s="336"/>
      <c r="E83" s="336"/>
      <c r="F83" s="336"/>
      <c r="G83" s="336"/>
      <c r="H83" s="336"/>
      <c r="I83" s="337"/>
      <c r="J83" s="337"/>
      <c r="K83" s="337"/>
      <c r="L83" s="337"/>
      <c r="M83" s="337"/>
      <c r="N83" s="337"/>
      <c r="O83" s="337"/>
      <c r="P83" s="337"/>
      <c r="Q83" s="338"/>
      <c r="R83" s="339"/>
      <c r="S83" s="339"/>
      <c r="T83" s="339"/>
      <c r="U83" s="339"/>
      <c r="V83" s="340">
        <f>IFERROR(ROUND(M83*Q83,0),0)</f>
        <v>0</v>
      </c>
      <c r="W83" s="340"/>
      <c r="X83" s="340"/>
      <c r="Y83" s="340"/>
      <c r="Z83" s="340"/>
      <c r="AA83" s="335">
        <f>IFERROR(ROUND(I83/V83,0),0)</f>
        <v>0</v>
      </c>
      <c r="AB83" s="335"/>
      <c r="AC83" s="335"/>
      <c r="AD83" s="335"/>
      <c r="AE83" s="335"/>
      <c r="AF83" s="342"/>
      <c r="AG83" s="342"/>
      <c r="AH83" s="342"/>
      <c r="AI83" s="49"/>
      <c r="AJ83" s="49"/>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row>
    <row r="84" spans="2:75" s="1" customFormat="1" ht="24" customHeight="1">
      <c r="B84" s="336">
        <v>3</v>
      </c>
      <c r="C84" s="336"/>
      <c r="D84" s="336"/>
      <c r="E84" s="336"/>
      <c r="F84" s="336"/>
      <c r="G84" s="336"/>
      <c r="H84" s="336"/>
      <c r="I84" s="337"/>
      <c r="J84" s="337"/>
      <c r="K84" s="337"/>
      <c r="L84" s="337"/>
      <c r="M84" s="337"/>
      <c r="N84" s="337"/>
      <c r="O84" s="337"/>
      <c r="P84" s="337"/>
      <c r="Q84" s="338"/>
      <c r="R84" s="339"/>
      <c r="S84" s="339"/>
      <c r="T84" s="339"/>
      <c r="U84" s="339"/>
      <c r="V84" s="340">
        <f>IFERROR(ROUND(M84*Q84,0),0)</f>
        <v>0</v>
      </c>
      <c r="W84" s="340"/>
      <c r="X84" s="340"/>
      <c r="Y84" s="340"/>
      <c r="Z84" s="340"/>
      <c r="AA84" s="335">
        <f>IFERROR(ROUND(I84/V84,0),0)</f>
        <v>0</v>
      </c>
      <c r="AB84" s="335"/>
      <c r="AC84" s="335"/>
      <c r="AD84" s="335"/>
      <c r="AE84" s="335"/>
      <c r="AF84" s="342"/>
      <c r="AG84" s="342"/>
      <c r="AH84" s="342"/>
      <c r="AI84" s="49"/>
      <c r="AJ84" s="49"/>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row>
    <row r="85" spans="2:75" s="1" customFormat="1" ht="24" hidden="1" customHeight="1">
      <c r="B85" s="336">
        <v>4</v>
      </c>
      <c r="C85" s="336"/>
      <c r="D85" s="336"/>
      <c r="E85" s="336"/>
      <c r="F85" s="336"/>
      <c r="G85" s="336"/>
      <c r="H85" s="336"/>
      <c r="I85" s="337"/>
      <c r="J85" s="337"/>
      <c r="K85" s="337"/>
      <c r="L85" s="337"/>
      <c r="M85" s="337"/>
      <c r="N85" s="337"/>
      <c r="O85" s="337"/>
      <c r="P85" s="337"/>
      <c r="Q85" s="338"/>
      <c r="R85" s="339"/>
      <c r="S85" s="339"/>
      <c r="T85" s="339"/>
      <c r="U85" s="339"/>
      <c r="V85" s="340"/>
      <c r="W85" s="340"/>
      <c r="X85" s="340"/>
      <c r="Y85" s="340"/>
      <c r="Z85" s="340"/>
      <c r="AA85" s="335"/>
      <c r="AB85" s="335"/>
      <c r="AC85" s="335"/>
      <c r="AD85" s="335"/>
      <c r="AE85" s="335"/>
      <c r="AF85" s="341"/>
      <c r="AG85" s="341"/>
      <c r="AH85" s="341"/>
      <c r="AI85" s="49"/>
      <c r="AJ85" s="49"/>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row>
    <row r="86" spans="2:75" s="1" customFormat="1" ht="24" hidden="1" customHeight="1">
      <c r="B86" s="336">
        <v>5</v>
      </c>
      <c r="C86" s="336"/>
      <c r="D86" s="336"/>
      <c r="E86" s="336"/>
      <c r="F86" s="336"/>
      <c r="G86" s="336"/>
      <c r="H86" s="336"/>
      <c r="I86" s="337"/>
      <c r="J86" s="337"/>
      <c r="K86" s="337"/>
      <c r="L86" s="337"/>
      <c r="M86" s="337"/>
      <c r="N86" s="337"/>
      <c r="O86" s="337"/>
      <c r="P86" s="337"/>
      <c r="Q86" s="338"/>
      <c r="R86" s="339"/>
      <c r="S86" s="339"/>
      <c r="T86" s="339"/>
      <c r="U86" s="339"/>
      <c r="V86" s="340"/>
      <c r="W86" s="340"/>
      <c r="X86" s="340"/>
      <c r="Y86" s="340"/>
      <c r="Z86" s="340"/>
      <c r="AA86" s="335"/>
      <c r="AB86" s="335"/>
      <c r="AC86" s="335"/>
      <c r="AD86" s="335"/>
      <c r="AE86" s="335"/>
      <c r="AF86" s="53"/>
      <c r="AG86" s="53"/>
      <c r="AH86" s="53"/>
      <c r="AI86" s="49"/>
      <c r="AJ86" s="49"/>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row>
    <row r="87" spans="2:75" s="1" customFormat="1" ht="24" hidden="1" customHeight="1">
      <c r="B87" s="336">
        <v>6</v>
      </c>
      <c r="C87" s="336"/>
      <c r="D87" s="336"/>
      <c r="E87" s="336"/>
      <c r="F87" s="336"/>
      <c r="G87" s="336"/>
      <c r="H87" s="336"/>
      <c r="I87" s="337"/>
      <c r="J87" s="337"/>
      <c r="K87" s="337"/>
      <c r="L87" s="337"/>
      <c r="M87" s="337"/>
      <c r="N87" s="337"/>
      <c r="O87" s="337"/>
      <c r="P87" s="337"/>
      <c r="Q87" s="338"/>
      <c r="R87" s="339"/>
      <c r="S87" s="339"/>
      <c r="T87" s="339"/>
      <c r="U87" s="339"/>
      <c r="V87" s="340"/>
      <c r="W87" s="340"/>
      <c r="X87" s="340"/>
      <c r="Y87" s="340"/>
      <c r="Z87" s="340"/>
      <c r="AA87" s="335"/>
      <c r="AB87" s="335"/>
      <c r="AC87" s="335"/>
      <c r="AD87" s="335"/>
      <c r="AE87" s="335"/>
      <c r="AF87" s="53"/>
      <c r="AG87" s="53"/>
      <c r="AH87" s="53"/>
      <c r="AI87" s="49"/>
      <c r="AJ87" s="49"/>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row>
    <row r="88" spans="2:75" s="1" customFormat="1" ht="24" hidden="1" customHeight="1">
      <c r="B88" s="336">
        <v>7</v>
      </c>
      <c r="C88" s="336"/>
      <c r="D88" s="336"/>
      <c r="E88" s="336"/>
      <c r="F88" s="336"/>
      <c r="G88" s="336"/>
      <c r="H88" s="336"/>
      <c r="I88" s="337"/>
      <c r="J88" s="337"/>
      <c r="K88" s="337"/>
      <c r="L88" s="337"/>
      <c r="M88" s="337"/>
      <c r="N88" s="337"/>
      <c r="O88" s="337"/>
      <c r="P88" s="337"/>
      <c r="Q88" s="338"/>
      <c r="R88" s="339"/>
      <c r="S88" s="339"/>
      <c r="T88" s="339"/>
      <c r="U88" s="339"/>
      <c r="V88" s="340"/>
      <c r="W88" s="340"/>
      <c r="X88" s="340"/>
      <c r="Y88" s="340"/>
      <c r="Z88" s="340"/>
      <c r="AA88" s="335"/>
      <c r="AB88" s="335"/>
      <c r="AC88" s="335"/>
      <c r="AD88" s="335"/>
      <c r="AE88" s="335"/>
      <c r="AF88" s="53"/>
      <c r="AG88" s="53"/>
      <c r="AH88" s="53"/>
      <c r="AI88" s="49"/>
      <c r="AJ88" s="49"/>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row>
    <row r="89" spans="2:75" s="1" customFormat="1" ht="24" hidden="1" customHeight="1">
      <c r="B89" s="336">
        <v>8</v>
      </c>
      <c r="C89" s="336"/>
      <c r="D89" s="336"/>
      <c r="E89" s="336"/>
      <c r="F89" s="336"/>
      <c r="G89" s="336"/>
      <c r="H89" s="336"/>
      <c r="I89" s="337"/>
      <c r="J89" s="337"/>
      <c r="K89" s="337"/>
      <c r="L89" s="337"/>
      <c r="M89" s="337"/>
      <c r="N89" s="337"/>
      <c r="O89" s="337"/>
      <c r="P89" s="337"/>
      <c r="Q89" s="338"/>
      <c r="R89" s="339"/>
      <c r="S89" s="339"/>
      <c r="T89" s="339"/>
      <c r="U89" s="339"/>
      <c r="V89" s="340"/>
      <c r="W89" s="340"/>
      <c r="X89" s="340"/>
      <c r="Y89" s="340"/>
      <c r="Z89" s="340"/>
      <c r="AA89" s="335"/>
      <c r="AB89" s="335"/>
      <c r="AC89" s="335"/>
      <c r="AD89" s="335"/>
      <c r="AE89" s="335"/>
      <c r="AF89" s="53"/>
      <c r="AG89" s="53"/>
      <c r="AH89" s="53"/>
      <c r="AI89" s="49"/>
      <c r="AJ89" s="49"/>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row>
    <row r="90" spans="2:75">
      <c r="B90" s="67" t="s">
        <v>180</v>
      </c>
    </row>
  </sheetData>
  <sheetProtection sheet="1" formatCells="0" formatColumns="0" formatRows="0"/>
  <mergeCells count="475">
    <mergeCell ref="A9:A10"/>
    <mergeCell ref="B9:F10"/>
    <mergeCell ref="G9:V10"/>
    <mergeCell ref="W9:AA10"/>
    <mergeCell ref="AB9:AK9"/>
    <mergeCell ref="AB10:AF10"/>
    <mergeCell ref="AG10:AK10"/>
    <mergeCell ref="A1:AK1"/>
    <mergeCell ref="A2:AK2"/>
    <mergeCell ref="A4:G4"/>
    <mergeCell ref="H4:AK4"/>
    <mergeCell ref="A5:G6"/>
    <mergeCell ref="H5:AK5"/>
    <mergeCell ref="H6:O6"/>
    <mergeCell ref="P6:AI6"/>
    <mergeCell ref="AJ6:AK6"/>
    <mergeCell ref="B12:F12"/>
    <mergeCell ref="G12:V12"/>
    <mergeCell ref="W12:AA12"/>
    <mergeCell ref="AB12:AF12"/>
    <mergeCell ref="AG12:AK12"/>
    <mergeCell ref="AN12:BQ12"/>
    <mergeCell ref="B11:F11"/>
    <mergeCell ref="G11:V11"/>
    <mergeCell ref="W11:AA11"/>
    <mergeCell ref="AB11:AF11"/>
    <mergeCell ref="AG11:AK11"/>
    <mergeCell ref="AN11:BQ11"/>
    <mergeCell ref="B14:F14"/>
    <mergeCell ref="G14:V14"/>
    <mergeCell ref="W14:AA14"/>
    <mergeCell ref="AB14:AF14"/>
    <mergeCell ref="AG14:AK14"/>
    <mergeCell ref="AN14:BQ14"/>
    <mergeCell ref="B13:F13"/>
    <mergeCell ref="G13:V13"/>
    <mergeCell ref="W13:AA13"/>
    <mergeCell ref="AB13:AF13"/>
    <mergeCell ref="AG13:AK13"/>
    <mergeCell ref="AN13:BQ13"/>
    <mergeCell ref="B16:F16"/>
    <mergeCell ref="G16:V16"/>
    <mergeCell ref="W16:AA16"/>
    <mergeCell ref="AB16:AF16"/>
    <mergeCell ref="AG16:AK16"/>
    <mergeCell ref="AN16:BQ16"/>
    <mergeCell ref="B15:F15"/>
    <mergeCell ref="G15:V15"/>
    <mergeCell ref="W15:AA15"/>
    <mergeCell ref="AB15:AF15"/>
    <mergeCell ref="AG15:AK15"/>
    <mergeCell ref="AN15:BQ15"/>
    <mergeCell ref="B18:F18"/>
    <mergeCell ref="G18:V18"/>
    <mergeCell ref="W18:AA18"/>
    <mergeCell ref="AB18:AF18"/>
    <mergeCell ref="AG18:AK18"/>
    <mergeCell ref="AN18:BQ18"/>
    <mergeCell ref="B17:F17"/>
    <mergeCell ref="G17:V17"/>
    <mergeCell ref="W17:AA17"/>
    <mergeCell ref="AB17:AF17"/>
    <mergeCell ref="AG17:AK17"/>
    <mergeCell ref="AN17:BQ17"/>
    <mergeCell ref="B20:F20"/>
    <mergeCell ref="G20:V20"/>
    <mergeCell ref="W20:AA20"/>
    <mergeCell ref="AB20:AF20"/>
    <mergeCell ref="AG20:AK20"/>
    <mergeCell ref="AN20:BQ20"/>
    <mergeCell ref="B19:F19"/>
    <mergeCell ref="G19:V19"/>
    <mergeCell ref="W19:AA19"/>
    <mergeCell ref="AB19:AF19"/>
    <mergeCell ref="AG19:AK19"/>
    <mergeCell ref="AN19:BQ19"/>
    <mergeCell ref="B22:F22"/>
    <mergeCell ref="G22:V22"/>
    <mergeCell ref="W22:AA22"/>
    <mergeCell ref="AB22:AF22"/>
    <mergeCell ref="AG22:AK22"/>
    <mergeCell ref="AN22:BQ22"/>
    <mergeCell ref="B21:F21"/>
    <mergeCell ref="G21:V21"/>
    <mergeCell ref="W21:AA21"/>
    <mergeCell ref="AB21:AF21"/>
    <mergeCell ref="AG21:AK21"/>
    <mergeCell ref="AN21:BQ21"/>
    <mergeCell ref="B24:F24"/>
    <mergeCell ref="G24:V24"/>
    <mergeCell ref="W24:AA24"/>
    <mergeCell ref="AB24:AF24"/>
    <mergeCell ref="AG24:AK24"/>
    <mergeCell ref="AN24:BQ24"/>
    <mergeCell ref="B23:F23"/>
    <mergeCell ref="G23:V23"/>
    <mergeCell ref="W23:AA23"/>
    <mergeCell ref="AB23:AF23"/>
    <mergeCell ref="AG23:AK23"/>
    <mergeCell ref="AN23:BQ23"/>
    <mergeCell ref="B26:F26"/>
    <mergeCell ref="G26:V26"/>
    <mergeCell ref="W26:AA26"/>
    <mergeCell ref="AB26:AF26"/>
    <mergeCell ref="AG26:AK26"/>
    <mergeCell ref="AN26:BQ26"/>
    <mergeCell ref="B25:F25"/>
    <mergeCell ref="G25:V25"/>
    <mergeCell ref="W25:AA25"/>
    <mergeCell ref="AB25:AF25"/>
    <mergeCell ref="AG25:AK25"/>
    <mergeCell ref="AN25:BQ25"/>
    <mergeCell ref="B28:F28"/>
    <mergeCell ref="G28:V28"/>
    <mergeCell ref="W28:AA28"/>
    <mergeCell ref="AB28:AF28"/>
    <mergeCell ref="AG28:AK28"/>
    <mergeCell ref="AN28:BQ28"/>
    <mergeCell ref="B27:F27"/>
    <mergeCell ref="G27:V27"/>
    <mergeCell ref="W27:AA27"/>
    <mergeCell ref="AB27:AF27"/>
    <mergeCell ref="AG27:AK27"/>
    <mergeCell ref="AN27:BQ27"/>
    <mergeCell ref="B30:F30"/>
    <mergeCell ref="G30:V30"/>
    <mergeCell ref="W30:AA30"/>
    <mergeCell ref="AB30:AF30"/>
    <mergeCell ref="AG30:AK30"/>
    <mergeCell ref="AN30:BQ30"/>
    <mergeCell ref="B29:F29"/>
    <mergeCell ref="G29:V29"/>
    <mergeCell ref="W29:AA29"/>
    <mergeCell ref="AB29:AF29"/>
    <mergeCell ref="AG29:AK29"/>
    <mergeCell ref="AN29:BQ29"/>
    <mergeCell ref="B31:F31"/>
    <mergeCell ref="G31:V31"/>
    <mergeCell ref="W31:AA31"/>
    <mergeCell ref="AB31:AF31"/>
    <mergeCell ref="AG31:AK31"/>
    <mergeCell ref="B32:F32"/>
    <mergeCell ref="G32:V32"/>
    <mergeCell ref="W32:AA32"/>
    <mergeCell ref="AB32:AF32"/>
    <mergeCell ref="AG32:AK32"/>
    <mergeCell ref="B33:F33"/>
    <mergeCell ref="G33:V33"/>
    <mergeCell ref="W33:AA33"/>
    <mergeCell ref="AB33:AF33"/>
    <mergeCell ref="AG33:AK33"/>
    <mergeCell ref="B34:F34"/>
    <mergeCell ref="G34:V34"/>
    <mergeCell ref="W34:AA34"/>
    <mergeCell ref="AB34:AF34"/>
    <mergeCell ref="AG34:AK34"/>
    <mergeCell ref="B35:F35"/>
    <mergeCell ref="G35:V35"/>
    <mergeCell ref="W35:AA35"/>
    <mergeCell ref="AB35:AF35"/>
    <mergeCell ref="AG35:AK35"/>
    <mergeCell ref="B36:F36"/>
    <mergeCell ref="G36:V36"/>
    <mergeCell ref="W36:AA36"/>
    <mergeCell ref="AB36:AF36"/>
    <mergeCell ref="AG36:AK36"/>
    <mergeCell ref="B37:F37"/>
    <mergeCell ref="G37:V37"/>
    <mergeCell ref="W37:AA37"/>
    <mergeCell ref="AB37:AF37"/>
    <mergeCell ref="AG37:AK37"/>
    <mergeCell ref="B38:F38"/>
    <mergeCell ref="G38:V38"/>
    <mergeCell ref="W38:AA38"/>
    <mergeCell ref="AB38:AF38"/>
    <mergeCell ref="AG38:AK38"/>
    <mergeCell ref="B39:F39"/>
    <mergeCell ref="G39:V39"/>
    <mergeCell ref="W39:AA39"/>
    <mergeCell ref="AB39:AF39"/>
    <mergeCell ref="AG39:AK39"/>
    <mergeCell ref="B40:F40"/>
    <mergeCell ref="G40:V40"/>
    <mergeCell ref="W40:AA40"/>
    <mergeCell ref="AB40:AF40"/>
    <mergeCell ref="AG40:AK40"/>
    <mergeCell ref="B41:F41"/>
    <mergeCell ref="G41:V41"/>
    <mergeCell ref="W41:AA41"/>
    <mergeCell ref="AB41:AF41"/>
    <mergeCell ref="AG41:AK41"/>
    <mergeCell ref="B42:F42"/>
    <mergeCell ref="G42:V42"/>
    <mergeCell ref="W42:AA42"/>
    <mergeCell ref="AB42:AF42"/>
    <mergeCell ref="AG42:AK42"/>
    <mergeCell ref="B43:F43"/>
    <mergeCell ref="G43:V43"/>
    <mergeCell ref="W43:AA43"/>
    <mergeCell ref="AB43:AF43"/>
    <mergeCell ref="AG43:AK43"/>
    <mergeCell ref="B44:F44"/>
    <mergeCell ref="G44:V44"/>
    <mergeCell ref="W44:AA44"/>
    <mergeCell ref="AB44:AF44"/>
    <mergeCell ref="AG44:AK44"/>
    <mergeCell ref="B45:F45"/>
    <mergeCell ref="G45:V45"/>
    <mergeCell ref="W45:AA45"/>
    <mergeCell ref="AB45:AF45"/>
    <mergeCell ref="AG45:AK45"/>
    <mergeCell ref="B46:F46"/>
    <mergeCell ref="G46:V46"/>
    <mergeCell ref="W46:AA46"/>
    <mergeCell ref="AB46:AF46"/>
    <mergeCell ref="AG46:AK46"/>
    <mergeCell ref="B47:F47"/>
    <mergeCell ref="G47:V47"/>
    <mergeCell ref="W47:AA47"/>
    <mergeCell ref="AB47:AF47"/>
    <mergeCell ref="AG47:AK47"/>
    <mergeCell ref="B48:F48"/>
    <mergeCell ref="G48:V48"/>
    <mergeCell ref="W48:AA48"/>
    <mergeCell ref="AB48:AF48"/>
    <mergeCell ref="AG48:AK48"/>
    <mergeCell ref="B51:F51"/>
    <mergeCell ref="G51:V51"/>
    <mergeCell ref="W51:AA51"/>
    <mergeCell ref="AB51:AF51"/>
    <mergeCell ref="AG51:AK51"/>
    <mergeCell ref="AN51:BQ51"/>
    <mergeCell ref="B49:F49"/>
    <mergeCell ref="G49:V49"/>
    <mergeCell ref="W49:AA49"/>
    <mergeCell ref="AB49:AF49"/>
    <mergeCell ref="AG49:AK49"/>
    <mergeCell ref="B50:F50"/>
    <mergeCell ref="G50:V50"/>
    <mergeCell ref="W50:AA50"/>
    <mergeCell ref="AB50:AF50"/>
    <mergeCell ref="AG50:AK50"/>
    <mergeCell ref="B53:F53"/>
    <mergeCell ref="G53:V53"/>
    <mergeCell ref="W53:AA53"/>
    <mergeCell ref="AB53:AF53"/>
    <mergeCell ref="AG53:AK53"/>
    <mergeCell ref="AN53:BQ53"/>
    <mergeCell ref="B52:F52"/>
    <mergeCell ref="G52:V52"/>
    <mergeCell ref="W52:AA52"/>
    <mergeCell ref="AB52:AF52"/>
    <mergeCell ref="AG52:AK52"/>
    <mergeCell ref="AN52:BQ52"/>
    <mergeCell ref="B55:F55"/>
    <mergeCell ref="G55:V55"/>
    <mergeCell ref="W55:AA55"/>
    <mergeCell ref="AB55:AF55"/>
    <mergeCell ref="AG55:AK55"/>
    <mergeCell ref="AN55:BQ55"/>
    <mergeCell ref="B54:F54"/>
    <mergeCell ref="G54:V54"/>
    <mergeCell ref="W54:AA54"/>
    <mergeCell ref="AB54:AF54"/>
    <mergeCell ref="AG54:AK54"/>
    <mergeCell ref="AN54:BQ54"/>
    <mergeCell ref="B57:F57"/>
    <mergeCell ref="G57:V57"/>
    <mergeCell ref="W57:AA57"/>
    <mergeCell ref="AB57:AF57"/>
    <mergeCell ref="AG57:AK57"/>
    <mergeCell ref="AN57:BQ57"/>
    <mergeCell ref="B56:F56"/>
    <mergeCell ref="G56:V56"/>
    <mergeCell ref="W56:AA56"/>
    <mergeCell ref="AB56:AF56"/>
    <mergeCell ref="AG56:AK56"/>
    <mergeCell ref="AN56:BQ56"/>
    <mergeCell ref="B59:F59"/>
    <mergeCell ref="G59:V59"/>
    <mergeCell ref="W59:AA59"/>
    <mergeCell ref="AB59:AF59"/>
    <mergeCell ref="AG59:AK59"/>
    <mergeCell ref="AN59:BQ59"/>
    <mergeCell ref="B58:F58"/>
    <mergeCell ref="G58:V58"/>
    <mergeCell ref="W58:AA58"/>
    <mergeCell ref="AB58:AF58"/>
    <mergeCell ref="AG58:AK58"/>
    <mergeCell ref="AN58:BQ58"/>
    <mergeCell ref="B61:F61"/>
    <mergeCell ref="G61:V61"/>
    <mergeCell ref="W61:AA61"/>
    <mergeCell ref="AB61:AF61"/>
    <mergeCell ref="AG61:AK61"/>
    <mergeCell ref="AN61:BQ61"/>
    <mergeCell ref="B60:F60"/>
    <mergeCell ref="G60:V60"/>
    <mergeCell ref="W60:AA60"/>
    <mergeCell ref="AB60:AF60"/>
    <mergeCell ref="AG60:AK60"/>
    <mergeCell ref="AN60:BQ60"/>
    <mergeCell ref="B63:F63"/>
    <mergeCell ref="G63:V63"/>
    <mergeCell ref="W63:AA63"/>
    <mergeCell ref="AB63:AF63"/>
    <mergeCell ref="AG63:AK63"/>
    <mergeCell ref="AN63:BQ63"/>
    <mergeCell ref="B62:F62"/>
    <mergeCell ref="G62:V62"/>
    <mergeCell ref="W62:AA62"/>
    <mergeCell ref="AB62:AF62"/>
    <mergeCell ref="AG62:AK62"/>
    <mergeCell ref="AN62:BQ62"/>
    <mergeCell ref="B65:F65"/>
    <mergeCell ref="G65:V65"/>
    <mergeCell ref="W65:AA65"/>
    <mergeCell ref="AB65:AF65"/>
    <mergeCell ref="AG65:AK65"/>
    <mergeCell ref="AN65:BQ65"/>
    <mergeCell ref="B64:F64"/>
    <mergeCell ref="G64:V64"/>
    <mergeCell ref="W64:AA64"/>
    <mergeCell ref="AB64:AF64"/>
    <mergeCell ref="AG64:AK64"/>
    <mergeCell ref="AN64:BQ64"/>
    <mergeCell ref="B67:F67"/>
    <mergeCell ref="G67:V67"/>
    <mergeCell ref="W67:AA67"/>
    <mergeCell ref="AB67:AF67"/>
    <mergeCell ref="AG67:AK67"/>
    <mergeCell ref="AN67:BQ67"/>
    <mergeCell ref="B66:F66"/>
    <mergeCell ref="G66:V66"/>
    <mergeCell ref="W66:AA66"/>
    <mergeCell ref="AB66:AF66"/>
    <mergeCell ref="AG66:AK66"/>
    <mergeCell ref="AN66:BQ66"/>
    <mergeCell ref="B69:F69"/>
    <mergeCell ref="G69:V69"/>
    <mergeCell ref="W69:AA69"/>
    <mergeCell ref="AB69:AF69"/>
    <mergeCell ref="AG69:AK69"/>
    <mergeCell ref="AN69:BQ69"/>
    <mergeCell ref="B68:F68"/>
    <mergeCell ref="G68:V68"/>
    <mergeCell ref="W68:AA68"/>
    <mergeCell ref="AB68:AF68"/>
    <mergeCell ref="AG68:AK68"/>
    <mergeCell ref="AN68:BQ68"/>
    <mergeCell ref="A71:F71"/>
    <mergeCell ref="G71:V71"/>
    <mergeCell ref="W71:AA71"/>
    <mergeCell ref="AB71:AF71"/>
    <mergeCell ref="AG71:AK71"/>
    <mergeCell ref="AN71:BW71"/>
    <mergeCell ref="B70:F70"/>
    <mergeCell ref="G70:V70"/>
    <mergeCell ref="W70:AA70"/>
    <mergeCell ref="AB70:AF70"/>
    <mergeCell ref="AG70:AK70"/>
    <mergeCell ref="AN70:BQ70"/>
    <mergeCell ref="AF73:AJ73"/>
    <mergeCell ref="B74:F74"/>
    <mergeCell ref="G74:K74"/>
    <mergeCell ref="L74:P74"/>
    <mergeCell ref="Q74:U74"/>
    <mergeCell ref="V74:Z74"/>
    <mergeCell ref="AA74:AE74"/>
    <mergeCell ref="AF74:AJ74"/>
    <mergeCell ref="B73:F73"/>
    <mergeCell ref="G73:K73"/>
    <mergeCell ref="L73:P73"/>
    <mergeCell ref="Q73:U73"/>
    <mergeCell ref="V73:Z73"/>
    <mergeCell ref="AA73:AE73"/>
    <mergeCell ref="AF75:AJ75"/>
    <mergeCell ref="B76:F76"/>
    <mergeCell ref="G76:K76"/>
    <mergeCell ref="L76:P76"/>
    <mergeCell ref="Q76:U76"/>
    <mergeCell ref="V76:Z76"/>
    <mergeCell ref="AA76:AE76"/>
    <mergeCell ref="AF76:AJ76"/>
    <mergeCell ref="B75:F75"/>
    <mergeCell ref="G75:K75"/>
    <mergeCell ref="L75:P75"/>
    <mergeCell ref="Q75:U75"/>
    <mergeCell ref="V75:Z75"/>
    <mergeCell ref="AA75:AE75"/>
    <mergeCell ref="AF77:AJ77"/>
    <mergeCell ref="B78:F78"/>
    <mergeCell ref="G78:K78"/>
    <mergeCell ref="L78:P78"/>
    <mergeCell ref="Q78:U78"/>
    <mergeCell ref="V78:Z78"/>
    <mergeCell ref="AA78:AE78"/>
    <mergeCell ref="AF78:AJ78"/>
    <mergeCell ref="B77:F77"/>
    <mergeCell ref="G77:K77"/>
    <mergeCell ref="L77:P77"/>
    <mergeCell ref="Q77:U77"/>
    <mergeCell ref="V77:Z77"/>
    <mergeCell ref="AA77:AE77"/>
    <mergeCell ref="B80:V80"/>
    <mergeCell ref="AA80:AE80"/>
    <mergeCell ref="B81:C81"/>
    <mergeCell ref="D81:H81"/>
    <mergeCell ref="I81:L81"/>
    <mergeCell ref="M81:P81"/>
    <mergeCell ref="Q81:U81"/>
    <mergeCell ref="V81:Z81"/>
    <mergeCell ref="AA81:AE81"/>
    <mergeCell ref="AF81:AH81"/>
    <mergeCell ref="AN81:BW81"/>
    <mergeCell ref="B82:C82"/>
    <mergeCell ref="D82:H82"/>
    <mergeCell ref="I82:L82"/>
    <mergeCell ref="M82:P82"/>
    <mergeCell ref="Q82:U82"/>
    <mergeCell ref="V82:Z82"/>
    <mergeCell ref="AA82:AE82"/>
    <mergeCell ref="AF82:AH82"/>
    <mergeCell ref="AA83:AE83"/>
    <mergeCell ref="AF83:AH83"/>
    <mergeCell ref="B84:C84"/>
    <mergeCell ref="D84:H84"/>
    <mergeCell ref="I84:L84"/>
    <mergeCell ref="M84:P84"/>
    <mergeCell ref="Q84:U84"/>
    <mergeCell ref="V84:Z84"/>
    <mergeCell ref="AA84:AE84"/>
    <mergeCell ref="AF84:AH84"/>
    <mergeCell ref="B83:C83"/>
    <mergeCell ref="D83:H83"/>
    <mergeCell ref="I83:L83"/>
    <mergeCell ref="M83:P83"/>
    <mergeCell ref="Q83:U83"/>
    <mergeCell ref="V83:Z83"/>
    <mergeCell ref="AA85:AE85"/>
    <mergeCell ref="AF85:AH85"/>
    <mergeCell ref="B86:C86"/>
    <mergeCell ref="D86:H86"/>
    <mergeCell ref="I86:L86"/>
    <mergeCell ref="M86:P86"/>
    <mergeCell ref="Q86:U86"/>
    <mergeCell ref="V86:Z86"/>
    <mergeCell ref="AA86:AE86"/>
    <mergeCell ref="B85:C85"/>
    <mergeCell ref="D85:H85"/>
    <mergeCell ref="I85:L85"/>
    <mergeCell ref="M85:P85"/>
    <mergeCell ref="Q85:U85"/>
    <mergeCell ref="V85:Z85"/>
    <mergeCell ref="AA89:AE89"/>
    <mergeCell ref="B89:C89"/>
    <mergeCell ref="D89:H89"/>
    <mergeCell ref="I89:L89"/>
    <mergeCell ref="M89:P89"/>
    <mergeCell ref="Q89:U89"/>
    <mergeCell ref="V89:Z89"/>
    <mergeCell ref="AA87:AE87"/>
    <mergeCell ref="B88:C88"/>
    <mergeCell ref="D88:H88"/>
    <mergeCell ref="I88:L88"/>
    <mergeCell ref="M88:P88"/>
    <mergeCell ref="Q88:U88"/>
    <mergeCell ref="V88:Z88"/>
    <mergeCell ref="AA88:AE88"/>
    <mergeCell ref="B87:C87"/>
    <mergeCell ref="D87:H87"/>
    <mergeCell ref="I87:L87"/>
    <mergeCell ref="M87:P87"/>
    <mergeCell ref="Q87:U87"/>
    <mergeCell ref="V87:Z87"/>
  </mergeCells>
  <phoneticPr fontId="3"/>
  <conditionalFormatting sqref="AN11:BQ11 AN14:BQ70">
    <cfRule type="expression" dxfId="8" priority="8">
      <formula>AN11&lt;&gt;""</formula>
    </cfRule>
  </conditionalFormatting>
  <conditionalFormatting sqref="AL78:BL78">
    <cfRule type="expression" dxfId="7" priority="7">
      <formula>AL78&lt;&gt;""</formula>
    </cfRule>
  </conditionalFormatting>
  <conditionalFormatting sqref="AN12:BQ12">
    <cfRule type="expression" dxfId="6" priority="6">
      <formula>AN12&lt;&gt;""</formula>
    </cfRule>
  </conditionalFormatting>
  <conditionalFormatting sqref="BR13:BS13">
    <cfRule type="expression" dxfId="5" priority="5">
      <formula>BR13&lt;&gt;""</formula>
    </cfRule>
  </conditionalFormatting>
  <conditionalFormatting sqref="AN13:BQ13">
    <cfRule type="expression" dxfId="4" priority="4">
      <formula>AN13&lt;&gt;""</formula>
    </cfRule>
  </conditionalFormatting>
  <conditionalFormatting sqref="AN81">
    <cfRule type="expression" dxfId="3" priority="2">
      <formula>AN81&lt;&gt;""</formula>
    </cfRule>
  </conditionalFormatting>
  <conditionalFormatting sqref="AN71">
    <cfRule type="expression" dxfId="2" priority="1">
      <formula>AN71&lt;&gt;""</formula>
    </cfRule>
  </conditionalFormatting>
  <conditionalFormatting sqref="AK80:BT80">
    <cfRule type="expression" dxfId="1" priority="3">
      <formula>#REF!&lt;&gt;""</formula>
    </cfRule>
  </conditionalFormatting>
  <conditionalFormatting sqref="AK82:BT89 AK81:AM81">
    <cfRule type="expression" dxfId="0" priority="9">
      <formula>#REF!&lt;&gt;""</formula>
    </cfRule>
  </conditionalFormatting>
  <dataValidations count="4">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dataValidation imeMode="off" allowBlank="1" showInputMessage="1" showErrorMessage="1" sqref="W11:AK70"/>
    <dataValidation type="list" errorStyle="information" allowBlank="1" showInputMessage="1" showErrorMessage="1" errorTitle="経費区分" error="正しく入力されているか確認してください。" promptTitle="経費区分" prompt="リストから該当するものを選択" sqref="B11:F70">
      <formula1>経費区分</formula1>
    </dataValidation>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dataValidations>
  <pageMargins left="0.70866141732283472" right="0.70866141732283472" top="0.39370078740157483" bottom="0.3937007874015748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92"/>
  <sheetViews>
    <sheetView view="pageBreakPreview" topLeftCell="A69" zoomScale="90" zoomScaleNormal="100" zoomScaleSheetLayoutView="90" workbookViewId="0">
      <selection activeCell="C101" sqref="C101"/>
    </sheetView>
  </sheetViews>
  <sheetFormatPr defaultRowHeight="12"/>
  <cols>
    <col min="1" max="1" width="11.42578125" style="24" customWidth="1"/>
    <col min="2" max="2" width="15.85546875" style="27" customWidth="1"/>
    <col min="3" max="3" width="65.42578125" style="6" customWidth="1"/>
    <col min="4" max="4" width="56.140625" style="6" customWidth="1"/>
    <col min="5" max="5" width="115.85546875" style="6" customWidth="1"/>
    <col min="6" max="6" width="1.140625" style="6" customWidth="1"/>
    <col min="7" max="7" width="12.42578125" style="8" customWidth="1"/>
    <col min="8" max="16384" width="9.140625" style="6"/>
  </cols>
  <sheetData>
    <row r="1" spans="1:7" ht="19.5" customHeight="1">
      <c r="C1" s="37"/>
      <c r="G1" s="8" t="s">
        <v>66</v>
      </c>
    </row>
    <row r="2" spans="1:7" ht="19.5" customHeight="1">
      <c r="A2" s="25" t="s">
        <v>24</v>
      </c>
      <c r="B2" s="31" t="s">
        <v>25</v>
      </c>
      <c r="C2" s="4" t="s">
        <v>69</v>
      </c>
      <c r="D2" s="7"/>
      <c r="G2" s="8" t="s">
        <v>55</v>
      </c>
    </row>
    <row r="3" spans="1:7" ht="19.5" customHeight="1">
      <c r="A3" s="25" t="s">
        <v>24</v>
      </c>
      <c r="B3" s="31" t="s">
        <v>26</v>
      </c>
      <c r="C3" s="4" t="s">
        <v>76</v>
      </c>
      <c r="D3" s="22">
        <v>67500000</v>
      </c>
      <c r="G3" s="9" t="s">
        <v>56</v>
      </c>
    </row>
    <row r="4" spans="1:7" ht="19.5" customHeight="1">
      <c r="A4" s="25"/>
      <c r="B4" s="28"/>
      <c r="C4" s="4" t="s">
        <v>77</v>
      </c>
      <c r="D4" s="22">
        <v>33750000</v>
      </c>
      <c r="G4" s="9" t="s">
        <v>56</v>
      </c>
    </row>
    <row r="5" spans="1:7" ht="19.5" customHeight="1">
      <c r="A5" s="25"/>
      <c r="B5" s="28"/>
      <c r="C5" s="5" t="s">
        <v>78</v>
      </c>
      <c r="D5" s="23">
        <v>225000000</v>
      </c>
      <c r="G5" s="9" t="s">
        <v>56</v>
      </c>
    </row>
    <row r="6" spans="1:7" ht="19.5" customHeight="1">
      <c r="A6" s="25"/>
      <c r="B6" s="7"/>
      <c r="C6" s="4" t="s">
        <v>80</v>
      </c>
      <c r="D6" s="22">
        <v>20000000</v>
      </c>
      <c r="G6" s="9" t="s">
        <v>56</v>
      </c>
    </row>
    <row r="7" spans="1:7" ht="19.5" customHeight="1">
      <c r="A7" s="25"/>
      <c r="B7" s="28"/>
      <c r="C7" s="4" t="s">
        <v>81</v>
      </c>
      <c r="D7" s="22">
        <v>10000000</v>
      </c>
      <c r="G7" s="9" t="s">
        <v>56</v>
      </c>
    </row>
    <row r="8" spans="1:7" ht="19.5" customHeight="1">
      <c r="A8" s="26"/>
      <c r="B8" s="29"/>
      <c r="C8" s="5" t="s">
        <v>79</v>
      </c>
      <c r="D8" s="23">
        <v>66666000</v>
      </c>
      <c r="G8" s="9" t="s">
        <v>56</v>
      </c>
    </row>
    <row r="9" spans="1:7" ht="19.5" customHeight="1">
      <c r="A9" s="32" t="s">
        <v>27</v>
      </c>
      <c r="B9" s="31" t="s">
        <v>28</v>
      </c>
      <c r="C9" s="4" t="s">
        <v>72</v>
      </c>
      <c r="D9" s="20"/>
      <c r="E9" s="21"/>
      <c r="G9" s="8" t="s">
        <v>55</v>
      </c>
    </row>
    <row r="10" spans="1:7" ht="19.5" customHeight="1">
      <c r="A10" s="32"/>
      <c r="B10" s="28"/>
      <c r="C10" s="4" t="s">
        <v>23</v>
      </c>
      <c r="D10" s="20"/>
      <c r="E10" s="21"/>
      <c r="G10" s="8" t="s">
        <v>55</v>
      </c>
    </row>
    <row r="11" spans="1:7" ht="19.5" customHeight="1">
      <c r="A11" s="32"/>
      <c r="B11" s="28"/>
      <c r="C11" s="5" t="s">
        <v>71</v>
      </c>
      <c r="D11" s="20"/>
      <c r="E11" s="21"/>
      <c r="G11" s="8" t="s">
        <v>55</v>
      </c>
    </row>
    <row r="12" spans="1:7" ht="19.5" customHeight="1">
      <c r="A12" s="32"/>
      <c r="B12" s="28" t="s">
        <v>73</v>
      </c>
      <c r="C12" s="41" t="s">
        <v>53</v>
      </c>
      <c r="D12" s="20"/>
      <c r="E12" s="21"/>
      <c r="G12" s="8" t="s">
        <v>55</v>
      </c>
    </row>
    <row r="13" spans="1:7" ht="19.5" customHeight="1">
      <c r="A13" s="32"/>
      <c r="B13" s="28"/>
      <c r="C13" s="41" t="s">
        <v>52</v>
      </c>
      <c r="D13" s="20"/>
      <c r="E13" s="21"/>
      <c r="G13" s="8" t="s">
        <v>55</v>
      </c>
    </row>
    <row r="14" spans="1:7" ht="19.5" customHeight="1">
      <c r="A14" s="32"/>
      <c r="B14" s="28"/>
      <c r="C14" s="5"/>
      <c r="D14" s="20"/>
      <c r="E14" s="21"/>
      <c r="G14" s="8" t="s">
        <v>55</v>
      </c>
    </row>
    <row r="15" spans="1:7" ht="19.5" customHeight="1">
      <c r="A15" s="32" t="s">
        <v>27</v>
      </c>
      <c r="B15" s="36" t="s">
        <v>1</v>
      </c>
      <c r="C15" s="5"/>
      <c r="D15" s="20"/>
      <c r="E15" s="21"/>
    </row>
    <row r="16" spans="1:7" ht="19.5" customHeight="1">
      <c r="A16" s="32"/>
      <c r="B16" s="28" t="s">
        <v>53</v>
      </c>
      <c r="C16" s="40" t="s">
        <v>65</v>
      </c>
      <c r="D16" s="20"/>
      <c r="E16" s="21"/>
      <c r="G16" s="8" t="s">
        <v>55</v>
      </c>
    </row>
    <row r="17" spans="1:7" ht="19.5" customHeight="1">
      <c r="A17" s="33"/>
      <c r="B17" s="28"/>
      <c r="C17" s="40" t="s">
        <v>57</v>
      </c>
      <c r="D17" s="20"/>
      <c r="E17" s="21"/>
      <c r="G17" s="8" t="s">
        <v>55</v>
      </c>
    </row>
    <row r="18" spans="1:7" ht="19.5" customHeight="1">
      <c r="A18" s="32"/>
      <c r="B18" s="28"/>
      <c r="C18" s="40" t="s">
        <v>75</v>
      </c>
      <c r="D18" s="20"/>
      <c r="E18" s="21"/>
      <c r="G18" s="8" t="s">
        <v>55</v>
      </c>
    </row>
    <row r="19" spans="1:7" ht="19.5" customHeight="1">
      <c r="A19" s="32"/>
      <c r="B19" s="28"/>
      <c r="C19" s="40" t="s">
        <v>20</v>
      </c>
      <c r="D19" s="20"/>
      <c r="E19" s="21"/>
      <c r="G19" s="8" t="s">
        <v>55</v>
      </c>
    </row>
    <row r="20" spans="1:7" ht="19.5" customHeight="1">
      <c r="A20" s="32"/>
      <c r="B20" s="28" t="s">
        <v>54</v>
      </c>
      <c r="C20" s="40" t="s">
        <v>65</v>
      </c>
      <c r="D20" s="20"/>
      <c r="E20" s="21"/>
      <c r="G20" s="8" t="s">
        <v>55</v>
      </c>
    </row>
    <row r="21" spans="1:7" ht="19.5" customHeight="1">
      <c r="A21" s="33"/>
      <c r="B21" s="28"/>
      <c r="C21" s="40" t="s">
        <v>75</v>
      </c>
      <c r="D21" s="20"/>
      <c r="E21" s="21"/>
      <c r="G21" s="8" t="s">
        <v>55</v>
      </c>
    </row>
    <row r="22" spans="1:7" ht="19.5" customHeight="1">
      <c r="A22" s="32"/>
      <c r="B22" s="28"/>
      <c r="C22" s="40" t="s">
        <v>20</v>
      </c>
      <c r="D22" s="20"/>
      <c r="E22" s="21"/>
      <c r="G22" s="8" t="s">
        <v>55</v>
      </c>
    </row>
    <row r="23" spans="1:7" ht="19.5" customHeight="1">
      <c r="A23" s="32" t="s">
        <v>27</v>
      </c>
      <c r="B23" s="36" t="s">
        <v>30</v>
      </c>
      <c r="C23" s="20"/>
      <c r="D23" s="20"/>
      <c r="E23" s="21"/>
      <c r="G23" s="8" t="s">
        <v>55</v>
      </c>
    </row>
    <row r="24" spans="1:7" ht="19.5" customHeight="1">
      <c r="A24" s="32"/>
      <c r="B24" s="28" t="s">
        <v>53</v>
      </c>
      <c r="C24" s="30" t="s">
        <v>63</v>
      </c>
      <c r="D24" s="38" t="s">
        <v>64</v>
      </c>
      <c r="E24" s="19"/>
      <c r="G24" s="8" t="s">
        <v>55</v>
      </c>
    </row>
    <row r="25" spans="1:7" ht="19.5" customHeight="1">
      <c r="A25" s="32"/>
      <c r="B25" s="28"/>
      <c r="C25" s="30"/>
      <c r="D25" s="39" t="s">
        <v>67</v>
      </c>
      <c r="E25" s="19"/>
      <c r="G25" s="8" t="s">
        <v>55</v>
      </c>
    </row>
    <row r="26" spans="1:7" ht="19.5" customHeight="1">
      <c r="A26" s="32"/>
      <c r="B26" s="28"/>
      <c r="C26" s="30" t="s">
        <v>51</v>
      </c>
      <c r="D26" s="42" t="s">
        <v>51</v>
      </c>
      <c r="E26" s="19"/>
      <c r="G26" s="8" t="s">
        <v>55</v>
      </c>
    </row>
    <row r="27" spans="1:7" ht="19.5" customHeight="1">
      <c r="A27" s="32"/>
      <c r="B27" s="28"/>
      <c r="C27" s="20" t="s">
        <v>75</v>
      </c>
      <c r="D27" s="38" t="s">
        <v>64</v>
      </c>
      <c r="E27" s="19"/>
      <c r="G27" s="8" t="s">
        <v>55</v>
      </c>
    </row>
    <row r="28" spans="1:7" ht="19.5" customHeight="1">
      <c r="A28" s="32"/>
      <c r="B28" s="28"/>
      <c r="C28" s="30"/>
      <c r="D28" s="39" t="s">
        <v>67</v>
      </c>
      <c r="E28" s="19"/>
      <c r="G28" s="8" t="s">
        <v>55</v>
      </c>
    </row>
    <row r="29" spans="1:7" ht="19.5" customHeight="1">
      <c r="A29" s="34"/>
      <c r="B29" s="29"/>
      <c r="C29" s="35" t="s">
        <v>32</v>
      </c>
      <c r="D29" s="44" t="s">
        <v>31</v>
      </c>
      <c r="E29" s="19"/>
      <c r="G29" s="8" t="s">
        <v>55</v>
      </c>
    </row>
    <row r="30" spans="1:7" ht="19.5" customHeight="1">
      <c r="A30" s="32"/>
      <c r="B30" s="28" t="s">
        <v>54</v>
      </c>
      <c r="C30" s="7" t="s">
        <v>63</v>
      </c>
      <c r="D30" s="38" t="s">
        <v>64</v>
      </c>
      <c r="E30" s="19"/>
      <c r="G30" s="8" t="s">
        <v>55</v>
      </c>
    </row>
    <row r="31" spans="1:7" ht="19.5" customHeight="1">
      <c r="A31" s="33"/>
      <c r="B31" s="28"/>
      <c r="C31" s="20" t="s">
        <v>75</v>
      </c>
      <c r="D31" s="38" t="s">
        <v>64</v>
      </c>
      <c r="E31" s="19"/>
      <c r="G31" s="8" t="s">
        <v>55</v>
      </c>
    </row>
    <row r="32" spans="1:7" ht="19.5" customHeight="1">
      <c r="A32" s="32"/>
      <c r="B32" s="28"/>
      <c r="C32" s="7" t="s">
        <v>32</v>
      </c>
      <c r="D32" s="42" t="s">
        <v>31</v>
      </c>
      <c r="E32" s="19"/>
      <c r="G32" s="8" t="s">
        <v>55</v>
      </c>
    </row>
    <row r="33" spans="1:7" ht="19.5" customHeight="1">
      <c r="A33" s="32" t="s">
        <v>27</v>
      </c>
      <c r="B33" s="36" t="s">
        <v>70</v>
      </c>
      <c r="C33" s="7"/>
      <c r="D33" s="7"/>
      <c r="E33" s="7"/>
    </row>
    <row r="34" spans="1:7" ht="19.5" customHeight="1">
      <c r="A34" s="33"/>
      <c r="B34" s="28" t="s">
        <v>53</v>
      </c>
      <c r="C34" s="20" t="s">
        <v>74</v>
      </c>
      <c r="D34" s="7" t="s">
        <v>64</v>
      </c>
      <c r="E34" s="50" t="s">
        <v>105</v>
      </c>
      <c r="G34" s="43">
        <v>0.66666700000000001</v>
      </c>
    </row>
    <row r="35" spans="1:7" ht="19.5" customHeight="1">
      <c r="A35" s="32"/>
      <c r="B35" s="28"/>
      <c r="C35" s="20"/>
      <c r="D35" s="7"/>
      <c r="E35" s="50" t="s">
        <v>106</v>
      </c>
    </row>
    <row r="36" spans="1:7" ht="19.5" customHeight="1">
      <c r="A36" s="32"/>
      <c r="B36" s="28"/>
      <c r="C36" s="20"/>
      <c r="D36" s="7"/>
      <c r="E36" s="50" t="s">
        <v>107</v>
      </c>
    </row>
    <row r="37" spans="1:7" ht="19.5" customHeight="1">
      <c r="A37" s="32"/>
      <c r="B37" s="28"/>
      <c r="C37" s="20"/>
      <c r="D37" s="7"/>
      <c r="E37" s="50" t="s">
        <v>108</v>
      </c>
    </row>
    <row r="38" spans="1:7" ht="19.5" customHeight="1">
      <c r="A38" s="32"/>
      <c r="B38" s="28"/>
      <c r="C38" s="20"/>
      <c r="D38" s="7"/>
      <c r="E38" s="50" t="s">
        <v>109</v>
      </c>
    </row>
    <row r="39" spans="1:7" ht="19.5" customHeight="1">
      <c r="A39" s="32"/>
      <c r="B39" s="28"/>
      <c r="C39" s="20"/>
      <c r="D39" s="7"/>
      <c r="E39" s="50" t="s">
        <v>110</v>
      </c>
    </row>
    <row r="40" spans="1:7" ht="19.5" customHeight="1">
      <c r="A40" s="32"/>
      <c r="B40" s="6"/>
      <c r="C40" s="30"/>
      <c r="D40" s="30" t="s">
        <v>67</v>
      </c>
      <c r="E40" s="50" t="s">
        <v>181</v>
      </c>
    </row>
    <row r="41" spans="1:7" ht="19.5" customHeight="1">
      <c r="A41" s="32"/>
      <c r="B41" s="28"/>
      <c r="C41" s="30"/>
      <c r="D41" s="30"/>
      <c r="E41" s="50" t="s">
        <v>130</v>
      </c>
    </row>
    <row r="42" spans="1:7" ht="19.5" customHeight="1">
      <c r="A42" s="32"/>
      <c r="B42" s="28"/>
      <c r="C42" s="30"/>
      <c r="D42" s="31"/>
      <c r="E42" s="50" t="s">
        <v>129</v>
      </c>
    </row>
    <row r="43" spans="1:7" ht="19.5" customHeight="1">
      <c r="A43" s="32"/>
      <c r="B43" s="28"/>
      <c r="C43" s="30"/>
      <c r="D43" s="30"/>
      <c r="E43" s="50" t="s">
        <v>128</v>
      </c>
    </row>
    <row r="44" spans="1:7" ht="19.5" customHeight="1">
      <c r="A44" s="32"/>
      <c r="B44" s="28"/>
      <c r="C44" s="30"/>
      <c r="D44" s="30"/>
      <c r="E44" s="50" t="s">
        <v>127</v>
      </c>
    </row>
    <row r="45" spans="1:7" ht="19.5" customHeight="1">
      <c r="A45" s="32"/>
      <c r="B45" s="28"/>
      <c r="C45" s="30" t="s">
        <v>51</v>
      </c>
      <c r="D45" s="30" t="s">
        <v>51</v>
      </c>
      <c r="E45" s="50" t="s">
        <v>126</v>
      </c>
    </row>
    <row r="46" spans="1:7" ht="19.5" customHeight="1">
      <c r="A46" s="32"/>
      <c r="B46" s="28"/>
      <c r="C46" s="20" t="s">
        <v>75</v>
      </c>
      <c r="D46" s="7" t="s">
        <v>64</v>
      </c>
      <c r="E46" s="50" t="s">
        <v>125</v>
      </c>
    </row>
    <row r="47" spans="1:7" ht="19.5" customHeight="1">
      <c r="A47" s="32"/>
      <c r="B47" s="28"/>
      <c r="C47" s="7"/>
      <c r="D47" s="7"/>
      <c r="E47" s="50" t="s">
        <v>124</v>
      </c>
    </row>
    <row r="48" spans="1:7" ht="19.5" customHeight="1">
      <c r="A48" s="32"/>
      <c r="B48" s="28"/>
      <c r="C48" s="7"/>
      <c r="D48" s="7"/>
      <c r="E48" s="50" t="s">
        <v>123</v>
      </c>
    </row>
    <row r="49" spans="1:5" ht="19.5" customHeight="1">
      <c r="A49" s="32"/>
      <c r="B49" s="28"/>
      <c r="C49" s="7"/>
      <c r="D49" s="7"/>
      <c r="E49" s="50" t="s">
        <v>122</v>
      </c>
    </row>
    <row r="50" spans="1:5" ht="19.5" customHeight="1">
      <c r="A50" s="32"/>
      <c r="B50" s="28"/>
      <c r="C50" s="7"/>
      <c r="D50" s="7"/>
      <c r="E50" s="50" t="s">
        <v>121</v>
      </c>
    </row>
    <row r="51" spans="1:5" ht="19.5" customHeight="1">
      <c r="A51" s="32"/>
      <c r="B51" s="28"/>
      <c r="C51" s="7"/>
      <c r="D51" s="7"/>
      <c r="E51" s="50" t="s">
        <v>120</v>
      </c>
    </row>
    <row r="52" spans="1:5" ht="19.5" customHeight="1">
      <c r="A52" s="32"/>
      <c r="B52" s="28"/>
      <c r="C52" s="7"/>
      <c r="D52" s="7"/>
      <c r="E52" s="50" t="s">
        <v>119</v>
      </c>
    </row>
    <row r="53" spans="1:5" ht="19.5" customHeight="1">
      <c r="A53" s="32"/>
      <c r="B53" s="28"/>
      <c r="C53" s="30"/>
      <c r="D53" s="30" t="s">
        <v>68</v>
      </c>
      <c r="E53" s="50" t="s">
        <v>118</v>
      </c>
    </row>
    <row r="54" spans="1:5" ht="19.5" customHeight="1">
      <c r="A54" s="32"/>
      <c r="B54" s="28"/>
      <c r="C54" s="30"/>
      <c r="D54" s="30"/>
      <c r="E54" s="50" t="s">
        <v>117</v>
      </c>
    </row>
    <row r="55" spans="1:5" ht="19.5" customHeight="1">
      <c r="A55" s="32"/>
      <c r="B55" s="28"/>
      <c r="C55" s="30"/>
      <c r="D55" s="30"/>
      <c r="E55" s="50" t="s">
        <v>116</v>
      </c>
    </row>
    <row r="56" spans="1:5" ht="19.5" customHeight="1">
      <c r="A56" s="32"/>
      <c r="B56" s="28"/>
      <c r="C56" s="30"/>
      <c r="D56" s="30"/>
      <c r="E56" s="50" t="s">
        <v>115</v>
      </c>
    </row>
    <row r="57" spans="1:5" ht="19.5" customHeight="1">
      <c r="A57" s="32"/>
      <c r="B57" s="28"/>
      <c r="C57" s="30"/>
      <c r="D57" s="30"/>
      <c r="E57" s="50" t="s">
        <v>114</v>
      </c>
    </row>
    <row r="58" spans="1:5" ht="19.5" customHeight="1">
      <c r="A58" s="32"/>
      <c r="B58" s="28"/>
      <c r="C58" s="30"/>
      <c r="D58" s="30"/>
      <c r="E58" s="50" t="s">
        <v>113</v>
      </c>
    </row>
    <row r="59" spans="1:5" ht="19.5" customHeight="1">
      <c r="A59" s="32"/>
      <c r="B59" s="28"/>
      <c r="C59" s="30"/>
      <c r="D59" s="30"/>
      <c r="E59" s="50" t="s">
        <v>182</v>
      </c>
    </row>
    <row r="60" spans="1:5" ht="19.5" customHeight="1">
      <c r="A60" s="32"/>
      <c r="B60" s="28"/>
      <c r="C60" s="30" t="s">
        <v>32</v>
      </c>
      <c r="D60" s="30" t="s">
        <v>31</v>
      </c>
      <c r="E60" s="50" t="s">
        <v>111</v>
      </c>
    </row>
    <row r="61" spans="1:5" ht="19.5" customHeight="1">
      <c r="A61" s="32"/>
      <c r="B61" s="28"/>
      <c r="C61" s="30"/>
      <c r="D61" s="30"/>
      <c r="E61" s="50" t="s">
        <v>112</v>
      </c>
    </row>
    <row r="62" spans="1:5" ht="19.5" customHeight="1">
      <c r="A62" s="33"/>
      <c r="B62" s="28" t="s">
        <v>52</v>
      </c>
      <c r="C62" s="20" t="s">
        <v>65</v>
      </c>
      <c r="D62" s="7" t="s">
        <v>64</v>
      </c>
      <c r="E62" s="51" t="s">
        <v>105</v>
      </c>
    </row>
    <row r="63" spans="1:5" ht="19.5" customHeight="1">
      <c r="A63" s="32"/>
      <c r="B63" s="28"/>
      <c r="C63" s="20"/>
      <c r="D63" s="7"/>
      <c r="E63" s="51" t="s">
        <v>106</v>
      </c>
    </row>
    <row r="64" spans="1:5" ht="19.5" customHeight="1">
      <c r="A64" s="32"/>
      <c r="B64" s="28"/>
      <c r="C64" s="20"/>
      <c r="D64" s="7"/>
      <c r="E64" s="51" t="s">
        <v>107</v>
      </c>
    </row>
    <row r="65" spans="1:5" ht="19.5" customHeight="1">
      <c r="A65" s="32"/>
      <c r="B65" s="28"/>
      <c r="C65" s="20"/>
      <c r="D65" s="7"/>
      <c r="E65" s="51" t="s">
        <v>108</v>
      </c>
    </row>
    <row r="66" spans="1:5" ht="19.5" customHeight="1">
      <c r="A66" s="32"/>
      <c r="B66" s="28"/>
      <c r="C66" s="20"/>
      <c r="D66" s="7"/>
      <c r="E66" s="51" t="s">
        <v>109</v>
      </c>
    </row>
    <row r="67" spans="1:5" ht="19.5" customHeight="1">
      <c r="A67" s="32"/>
      <c r="B67" s="28"/>
      <c r="C67" s="20"/>
      <c r="D67" s="7"/>
      <c r="E67" s="51" t="s">
        <v>110</v>
      </c>
    </row>
    <row r="68" spans="1:5" ht="19.5" customHeight="1">
      <c r="A68" s="32"/>
      <c r="B68" s="28"/>
      <c r="C68" s="20" t="s">
        <v>75</v>
      </c>
      <c r="D68" s="7" t="s">
        <v>64</v>
      </c>
      <c r="E68" s="52" t="s">
        <v>125</v>
      </c>
    </row>
    <row r="69" spans="1:5" ht="19.5" customHeight="1">
      <c r="A69" s="32"/>
      <c r="B69" s="28"/>
      <c r="C69" s="7"/>
      <c r="D69" s="7"/>
      <c r="E69" s="52" t="s">
        <v>124</v>
      </c>
    </row>
    <row r="70" spans="1:5" ht="19.5" customHeight="1">
      <c r="A70" s="32"/>
      <c r="B70" s="28"/>
      <c r="C70" s="7"/>
      <c r="D70" s="7"/>
      <c r="E70" s="52" t="s">
        <v>123</v>
      </c>
    </row>
    <row r="71" spans="1:5" ht="19.5" customHeight="1">
      <c r="A71" s="32"/>
      <c r="B71" s="28"/>
      <c r="C71" s="7"/>
      <c r="D71" s="7"/>
      <c r="E71" s="52" t="s">
        <v>122</v>
      </c>
    </row>
    <row r="72" spans="1:5" ht="19.5" customHeight="1">
      <c r="A72" s="32"/>
      <c r="B72" s="28"/>
      <c r="C72" s="7"/>
      <c r="D72" s="7"/>
      <c r="E72" s="52" t="s">
        <v>121</v>
      </c>
    </row>
    <row r="73" spans="1:5" ht="19.5" customHeight="1">
      <c r="A73" s="32"/>
      <c r="B73" s="28"/>
      <c r="C73" s="7"/>
      <c r="D73" s="7"/>
      <c r="E73" s="52" t="s">
        <v>120</v>
      </c>
    </row>
    <row r="74" spans="1:5" ht="19.5" customHeight="1">
      <c r="A74" s="32"/>
      <c r="B74" s="28"/>
      <c r="C74" s="7"/>
      <c r="D74" s="7"/>
      <c r="E74" s="52" t="s">
        <v>119</v>
      </c>
    </row>
    <row r="75" spans="1:5" ht="19.5" customHeight="1">
      <c r="A75" s="32"/>
      <c r="B75" s="28"/>
      <c r="C75" s="7" t="s">
        <v>32</v>
      </c>
      <c r="D75" s="30" t="s">
        <v>31</v>
      </c>
      <c r="E75" s="51" t="s">
        <v>111</v>
      </c>
    </row>
    <row r="76" spans="1:5" ht="12" customHeight="1"/>
    <row r="77" spans="1:5">
      <c r="A77" s="440" t="s">
        <v>82</v>
      </c>
      <c r="B77" s="440"/>
      <c r="C77" s="440"/>
    </row>
    <row r="78" spans="1:5">
      <c r="A78" s="46" t="s">
        <v>39</v>
      </c>
      <c r="B78" s="7" t="s">
        <v>11</v>
      </c>
      <c r="C78" s="7" t="s">
        <v>163</v>
      </c>
    </row>
    <row r="79" spans="1:5">
      <c r="A79" s="46" t="s">
        <v>50</v>
      </c>
      <c r="B79" s="7" t="s">
        <v>12</v>
      </c>
      <c r="C79" s="7" t="s">
        <v>154</v>
      </c>
    </row>
    <row r="80" spans="1:5">
      <c r="A80" s="46" t="s">
        <v>83</v>
      </c>
      <c r="B80" s="7" t="s">
        <v>13</v>
      </c>
      <c r="C80" s="7" t="s">
        <v>183</v>
      </c>
    </row>
    <row r="81" spans="1:3">
      <c r="A81" s="46" t="s">
        <v>84</v>
      </c>
      <c r="B81" s="7" t="s">
        <v>14</v>
      </c>
      <c r="C81" s="7" t="s">
        <v>156</v>
      </c>
    </row>
    <row r="82" spans="1:3">
      <c r="A82" s="46" t="s">
        <v>85</v>
      </c>
      <c r="B82" s="7" t="s">
        <v>86</v>
      </c>
      <c r="C82" s="7" t="s">
        <v>165</v>
      </c>
    </row>
    <row r="83" spans="1:3">
      <c r="A83" s="46" t="s">
        <v>87</v>
      </c>
      <c r="B83" s="7" t="s">
        <v>88</v>
      </c>
      <c r="C83" s="7" t="s">
        <v>157</v>
      </c>
    </row>
    <row r="84" spans="1:3">
      <c r="A84" s="46" t="s">
        <v>89</v>
      </c>
      <c r="B84" s="7" t="s">
        <v>15</v>
      </c>
      <c r="C84" s="7" t="s">
        <v>159</v>
      </c>
    </row>
    <row r="85" spans="1:3">
      <c r="A85" s="46" t="s">
        <v>90</v>
      </c>
      <c r="B85" s="7" t="s">
        <v>91</v>
      </c>
      <c r="C85" s="7" t="s">
        <v>158</v>
      </c>
    </row>
    <row r="86" spans="1:3">
      <c r="A86" s="46" t="s">
        <v>92</v>
      </c>
      <c r="B86" s="7" t="s">
        <v>93</v>
      </c>
      <c r="C86" s="7" t="s">
        <v>168</v>
      </c>
    </row>
    <row r="87" spans="1:3">
      <c r="A87" s="46" t="s">
        <v>94</v>
      </c>
      <c r="B87" s="7" t="s">
        <v>95</v>
      </c>
      <c r="C87" s="7" t="s">
        <v>169</v>
      </c>
    </row>
    <row r="88" spans="1:3">
      <c r="A88" s="46" t="s">
        <v>96</v>
      </c>
      <c r="B88" s="7" t="s">
        <v>97</v>
      </c>
      <c r="C88" s="7" t="s">
        <v>170</v>
      </c>
    </row>
    <row r="89" spans="1:3">
      <c r="A89" s="46" t="s">
        <v>98</v>
      </c>
      <c r="B89" s="7" t="s">
        <v>16</v>
      </c>
      <c r="C89" s="7"/>
    </row>
    <row r="90" spans="1:3">
      <c r="A90" s="46" t="s">
        <v>99</v>
      </c>
      <c r="B90" s="7" t="s">
        <v>100</v>
      </c>
      <c r="C90" s="7"/>
    </row>
    <row r="91" spans="1:3">
      <c r="A91" s="46" t="s">
        <v>101</v>
      </c>
      <c r="B91" s="7" t="s">
        <v>102</v>
      </c>
      <c r="C91" s="7"/>
    </row>
    <row r="92" spans="1:3">
      <c r="A92" s="46" t="s">
        <v>103</v>
      </c>
      <c r="B92" s="7" t="s">
        <v>104</v>
      </c>
      <c r="C92" s="7"/>
    </row>
  </sheetData>
  <mergeCells count="1">
    <mergeCell ref="A77:C77"/>
  </mergeCells>
  <phoneticPr fontId="3"/>
  <pageMargins left="0.7" right="0.7" top="0.75" bottom="0.75" header="0.3" footer="0.3"/>
  <pageSetup paperSize="9" scale="3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27</vt:i4>
      </vt:variant>
    </vt:vector>
  </HeadingPairs>
  <TitlesOfParts>
    <vt:vector size="30" baseType="lpstr">
      <vt:lpstr>要綱様式2-1個票③</vt:lpstr>
      <vt:lpstr>要綱様式2-2積算内訳書③ </vt:lpstr>
      <vt:lpstr>リンク先</vt:lpstr>
      <vt:lpstr>リンク先!Print_Area</vt:lpstr>
      <vt:lpstr>'要綱様式2-1個票③'!Print_Area</vt:lpstr>
      <vt:lpstr>'要綱様式2-2積算内訳書③ '!Print_Area</vt:lpstr>
      <vt:lpstr>メニューR4補</vt:lpstr>
      <vt:lpstr>メニューR5当</vt:lpstr>
      <vt:lpstr>経費区分</vt:lpstr>
      <vt:lpstr>結婚_妊娠・出産_子育てに温かい社会づくり_機運醸成事業R4補</vt:lpstr>
      <vt:lpstr>結婚_妊娠・出産_子育てに温かい社会づくり_機運醸成事業R4補一般メニュー</vt:lpstr>
      <vt:lpstr>結婚_妊娠・出産_子育てに温かい社会づくり_機運醸成事業R4補重点メニュー</vt:lpstr>
      <vt:lpstr>結婚_妊娠・出産_子育てに温かい社会づくり_機運醸成事業R5当</vt:lpstr>
      <vt:lpstr>結婚_妊娠・出産_子育てに温かい社会づくり_機運醸成事業R5当一般メニュ―</vt:lpstr>
      <vt:lpstr>結婚に対する取組R4補</vt:lpstr>
      <vt:lpstr>結婚支援コンシェルジュ事業R4補</vt:lpstr>
      <vt:lpstr>結婚支援コンシェルジュ事業R4補結婚支援コンシェルジュ事業</vt:lpstr>
      <vt:lpstr>結婚新生活支援事業R4補</vt:lpstr>
      <vt:lpstr>結婚新生活支援事業R4補結婚新生活支援</vt:lpstr>
      <vt:lpstr>結婚新生活支援事業R5当</vt:lpstr>
      <vt:lpstr>結婚新生活支援事業R5当結婚新生活支援</vt:lpstr>
      <vt:lpstr>個票No</vt:lpstr>
      <vt:lpstr>自治体間連携を伴う取組に対する支援R5当</vt:lpstr>
      <vt:lpstr>単位</vt:lpstr>
      <vt:lpstr>地域結婚支援重点推進事業R4補</vt:lpstr>
      <vt:lpstr>地域結婚支援重点推進事業R4補一般メニュ―</vt:lpstr>
      <vt:lpstr>地域結婚支援重点推進事業R4補一般メニュー補助率</vt:lpstr>
      <vt:lpstr>地域結婚支援重点推進事業R4補重点メニュ―</vt:lpstr>
      <vt:lpstr>地域結婚支援重点推進事業R5当</vt:lpstr>
      <vt:lpstr>地域結婚支援重点推進事業R5当一般メニュー</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2018-12-26T06:50:16Z</dcterms:created>
  <dcterms:modified xsi:type="dcterms:W3CDTF">2023-03-01T23:38:56Z</dcterms:modified>
</cp:coreProperties>
</file>