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codeName="ThisWorkbook"/>
  <xr:revisionPtr revIDLastSave="0" documentId="13_ncr:1_{46C87074-8105-488B-A278-C6825C4B9BBE}" xr6:coauthVersionLast="47" xr6:coauthVersionMax="47" xr10:uidLastSave="{00000000-0000-0000-0000-000000000000}"/>
  <bookViews>
    <workbookView xWindow="-108" yWindow="-108" windowWidth="23256" windowHeight="12456" tabRatio="750" activeTab="1" xr2:uid="{00000000-000D-0000-FFFF-FFFF00000000}"/>
  </bookViews>
  <sheets>
    <sheet name="気温等計測結果報告書" sheetId="6" r:id="rId1"/>
    <sheet name=" (記載例)" sheetId="12" r:id="rId2"/>
    <sheet name="名前定義" sheetId="5" state="hidden" r:id="rId3"/>
  </sheets>
  <definedNames>
    <definedName name="_xlnm._FilterDatabase" localSheetId="2" hidden="1">名前定義!#REF!</definedName>
    <definedName name="_xlnm.Print_Area" localSheetId="1">' (記載例)'!$A$1:$V$33</definedName>
    <definedName name="_xlnm.Print_Area" localSheetId="0">気温等計測結果報告書!$A$1:$V$33</definedName>
    <definedName name="基準日" localSheetId="1">' (記載例)'!$Q$28</definedName>
    <definedName name="基準日">気温等計測結果報告書!$Q$28</definedName>
    <definedName name="工事の始期" localSheetId="1">' (記載例)'!$I$18</definedName>
    <definedName name="工事の始期">気温等計測結果報告書!$I$18</definedName>
    <definedName name="工事の終期" localSheetId="1">' (記載例)'!$I$20</definedName>
    <definedName name="工事の終期">気温等計測結果報告書!$I$20</definedName>
    <definedName name="最高気温" localSheetId="1">' (記載例)'!$AA$15</definedName>
    <definedName name="最高気温">気温等計測結果報告書!$AA$15</definedName>
    <definedName name="最高気温データ">#REF!</definedName>
    <definedName name="作成日日数" localSheetId="1">' (記載例)'!$AA$22</definedName>
    <definedName name="作成日日数">気温等計測結果報告書!$AA$22</definedName>
    <definedName name="作成年月日" localSheetId="1">' (記載例)'!$G$9</definedName>
    <definedName name="作成年月日">気温等計測結果報告書!$G$9</definedName>
    <definedName name="暑さ指数" localSheetId="1">' (記載例)'!$AA$16</definedName>
    <definedName name="暑さ指数">気温等計測結果報告書!$AA$16</definedName>
    <definedName name="暑さ指数データ">#REF!</definedName>
    <definedName name="除外理由">名前定義!$B$1:$B$4</definedName>
    <definedName name="測定方法" localSheetId="1">' (記載例)'!$I$14</definedName>
    <definedName name="測定方法">気温等計測結果報告書!$I$14</definedName>
    <definedName name="代表１地点" localSheetId="1">' (記載例)'!$AA$17</definedName>
    <definedName name="代表１地点">気温等計測結果報告書!$AA$17</definedName>
    <definedName name="土日">名前定義!$A$1:$A$2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2" l="1"/>
  <c r="H22" i="12"/>
  <c r="I16" i="12"/>
  <c r="I22" i="6" l="1"/>
  <c r="AA22" i="6" l="1"/>
  <c r="I16" i="6"/>
  <c r="H22" i="6" l="1"/>
  <c r="I26" i="12" l="1"/>
  <c r="I26" i="6"/>
  <c r="I30" i="12" l="1"/>
  <c r="I32" i="12" s="1"/>
  <c r="I30" i="6"/>
  <c r="I32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24" authorId="0" shapeId="0" xr:uid="{5BC294E9-B25A-4888-982E-D3798E03C374}">
      <text>
        <r>
          <rPr>
            <b/>
            <sz val="10"/>
            <color indexed="81"/>
            <rFont val="MS P ゴシック"/>
            <family val="3"/>
            <charset val="128"/>
          </rPr>
          <t>右欄に該当する除外日数を記載。</t>
        </r>
      </text>
    </comment>
    <comment ref="I28" authorId="0" shapeId="0" xr:uid="{C75DDA02-6912-4027-9FC2-492ECE0B4454}">
      <text>
        <r>
          <rPr>
            <b/>
            <sz val="9"/>
            <color indexed="81"/>
            <rFont val="MS P ゴシック"/>
            <family val="3"/>
            <charset val="128"/>
          </rPr>
          <t>①工事の始期（基準日を定めた場合は基準日）から②工事の終期までの真夏日日数。除外日の真夏日は算入しない。</t>
        </r>
      </text>
    </comment>
    <comment ref="Q28" authorId="0" shapeId="0" xr:uid="{3FD0FB7F-2C90-4BF7-979D-FDFDA4CFAEF9}">
      <text>
        <r>
          <rPr>
            <b/>
            <sz val="10"/>
            <color indexed="81"/>
            <rFont val="MS P ゴシック"/>
            <family val="3"/>
            <charset val="128"/>
          </rPr>
          <t>受発注者の協議により基準日を定めた場合は入力。</t>
        </r>
      </text>
    </comment>
  </commentList>
</comments>
</file>

<file path=xl/sharedStrings.xml><?xml version="1.0" encoding="utf-8"?>
<sst xmlns="http://schemas.openxmlformats.org/spreadsheetml/2006/main" count="75" uniqueCount="39">
  <si>
    <t>夏季休暇</t>
    <rPh sb="0" eb="2">
      <t>カキ</t>
    </rPh>
    <rPh sb="2" eb="4">
      <t>キュウカ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</si>
  <si>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</si>
  <si>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工事中止期間</t>
    <rPh sb="0" eb="2">
      <t>コウジ</t>
    </rPh>
    <rPh sb="2" eb="4">
      <t>チュウシ</t>
    </rPh>
    <rPh sb="4" eb="6">
      <t>キカン</t>
    </rPh>
    <phoneticPr fontId="1"/>
  </si>
  <si>
    <t>〇</t>
    <phoneticPr fontId="1"/>
  </si>
  <si>
    <t>日</t>
    <rPh sb="0" eb="1">
      <t>ニチ</t>
    </rPh>
    <phoneticPr fontId="1"/>
  </si>
  <si>
    <t>土</t>
    <rPh sb="0" eb="1">
      <t>ド</t>
    </rPh>
    <phoneticPr fontId="1"/>
  </si>
  <si>
    <t>工事番号</t>
    <rPh sb="0" eb="2">
      <t>コウジ</t>
    </rPh>
    <rPh sb="2" eb="4">
      <t>バンゴウ</t>
    </rPh>
    <phoneticPr fontId="1"/>
  </si>
  <si>
    <t>：</t>
    <phoneticPr fontId="1"/>
  </si>
  <si>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</si>
  <si>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</si>
  <si>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受注者</t>
    <rPh sb="0" eb="3">
      <t>ジュチュウシャ</t>
    </rPh>
    <phoneticPr fontId="1"/>
  </si>
  <si>
    <t>作成年月日</t>
    <rPh sb="0" eb="2">
      <t>サクセイ</t>
    </rPh>
    <rPh sb="2" eb="5">
      <t>ネンガッピ</t>
    </rPh>
    <phoneticPr fontId="1"/>
  </si>
  <si>
    <t>計　測　方　法</t>
    <rPh sb="0" eb="1">
      <t>ケイ</t>
    </rPh>
    <rPh sb="2" eb="3">
      <t>ソク</t>
    </rPh>
    <rPh sb="4" eb="5">
      <t>カタ</t>
    </rPh>
    <rPh sb="6" eb="7">
      <t>ホウ</t>
    </rPh>
    <phoneticPr fontId="1"/>
  </si>
  <si>
    <t>観　測　地　点</t>
    <rPh sb="0" eb="1">
      <t>カン</t>
    </rPh>
    <rPh sb="2" eb="3">
      <t>ソク</t>
    </rPh>
    <rPh sb="4" eb="5">
      <t>チ</t>
    </rPh>
    <rPh sb="6" eb="7">
      <t>テン</t>
    </rPh>
    <phoneticPr fontId="1"/>
  </si>
  <si>
    <t>工　期</t>
    <rPh sb="0" eb="1">
      <t>コウ</t>
    </rPh>
    <rPh sb="2" eb="3">
      <t>キ</t>
    </rPh>
    <phoneticPr fontId="1"/>
  </si>
  <si>
    <t>①工事の始期</t>
    <rPh sb="1" eb="3">
      <t>コウジ</t>
    </rPh>
    <rPh sb="4" eb="6">
      <t>シキ</t>
    </rPh>
    <phoneticPr fontId="1"/>
  </si>
  <si>
    <t>②工事の終期</t>
    <rPh sb="1" eb="3">
      <t>コウジ</t>
    </rPh>
    <rPh sb="4" eb="6">
      <t>シュウキ</t>
    </rPh>
    <phoneticPr fontId="1"/>
  </si>
  <si>
    <t>③期間日数</t>
    <rPh sb="1" eb="3">
      <t>キカン</t>
    </rPh>
    <rPh sb="3" eb="5">
      <t>ニッスウ</t>
    </rPh>
    <phoneticPr fontId="1"/>
  </si>
  <si>
    <t>①から②までの日数</t>
    <rPh sb="7" eb="9">
      <t>ニッスウ</t>
    </rPh>
    <phoneticPr fontId="1"/>
  </si>
  <si>
    <t>④除外日数</t>
    <rPh sb="1" eb="3">
      <t>ジョガイ</t>
    </rPh>
    <rPh sb="3" eb="5">
      <t>ニッスウ</t>
    </rPh>
    <phoneticPr fontId="1"/>
  </si>
  <si>
    <t>⑤対象期間日数</t>
    <rPh sb="1" eb="3">
      <t>タイショウ</t>
    </rPh>
    <rPh sb="3" eb="5">
      <t>キカン</t>
    </rPh>
    <rPh sb="5" eb="7">
      <t>ニッスウ</t>
    </rPh>
    <phoneticPr fontId="1"/>
  </si>
  <si>
    <t>③－④</t>
    <phoneticPr fontId="1"/>
  </si>
  <si>
    <t>⑥真夏日</t>
    <rPh sb="1" eb="4">
      <t>マナツビ</t>
    </rPh>
    <phoneticPr fontId="1"/>
  </si>
  <si>
    <t>⑦真夏日率</t>
    <rPh sb="1" eb="4">
      <t>マナツビ</t>
    </rPh>
    <rPh sb="4" eb="5">
      <t>リツ</t>
    </rPh>
    <phoneticPr fontId="1"/>
  </si>
  <si>
    <t>⑥÷⑤
※小数点第３位を四捨五入</t>
    <rPh sb="5" eb="8">
      <t>ショウスウテン</t>
    </rPh>
    <rPh sb="8" eb="9">
      <t>ダイ</t>
    </rPh>
    <rPh sb="10" eb="11">
      <t>イ</t>
    </rPh>
    <rPh sb="12" eb="16">
      <t>シシャゴニュウ</t>
    </rPh>
    <phoneticPr fontId="1"/>
  </si>
  <si>
    <t>⑧熱中症対策の補正値</t>
    <rPh sb="1" eb="3">
      <t>ネッチュウ</t>
    </rPh>
    <rPh sb="3" eb="4">
      <t>ショウ</t>
    </rPh>
    <rPh sb="4" eb="6">
      <t>タイサク</t>
    </rPh>
    <rPh sb="7" eb="9">
      <t>ホセイ</t>
    </rPh>
    <rPh sb="9" eb="10">
      <t>チ</t>
    </rPh>
    <phoneticPr fontId="1"/>
  </si>
  <si>
    <t>⑦×1.2
※小数点第３位を四捨五入</t>
    <rPh sb="7" eb="10">
      <t>ショウスウテン</t>
    </rPh>
    <rPh sb="10" eb="11">
      <t>ダイ</t>
    </rPh>
    <rPh sb="12" eb="13">
      <t>イ</t>
    </rPh>
    <rPh sb="14" eb="18">
      <t>シシャゴニュウ</t>
    </rPh>
    <phoneticPr fontId="1"/>
  </si>
  <si>
    <t>　「熱中症対策に資する現場管理費の補正について」に基づき、気温等の計測結果を報告いたします。</t>
    <rPh sb="2" eb="4">
      <t>ネッチュウ</t>
    </rPh>
    <rPh sb="4" eb="5">
      <t>ショウ</t>
    </rPh>
    <rPh sb="5" eb="7">
      <t>タイサク</t>
    </rPh>
    <rPh sb="8" eb="9">
      <t>シ</t>
    </rPh>
    <rPh sb="11" eb="13">
      <t>ゲンバ</t>
    </rPh>
    <rPh sb="13" eb="16">
      <t>カンリヒ</t>
    </rPh>
    <rPh sb="17" eb="19">
      <t>ホセイ</t>
    </rPh>
    <rPh sb="25" eb="26">
      <t>モト</t>
    </rPh>
    <rPh sb="29" eb="31">
      <t>キオン</t>
    </rPh>
    <rPh sb="31" eb="32">
      <t>トウ</t>
    </rPh>
    <rPh sb="33" eb="35">
      <t>ケイソク</t>
    </rPh>
    <rPh sb="35" eb="37">
      <t>ケッカ</t>
    </rPh>
    <rPh sb="38" eb="40">
      <t>ホウコク</t>
    </rPh>
    <phoneticPr fontId="1"/>
  </si>
  <si>
    <t>気温等計測結果報告書</t>
    <rPh sb="0" eb="2">
      <t>キオン</t>
    </rPh>
    <rPh sb="2" eb="3">
      <t>トウ</t>
    </rPh>
    <rPh sb="3" eb="5">
      <t>ケイソク</t>
    </rPh>
    <rPh sb="5" eb="7">
      <t>ケッカ</t>
    </rPh>
    <rPh sb="7" eb="10">
      <t>ホウコクショ</t>
    </rPh>
    <phoneticPr fontId="1"/>
  </si>
  <si>
    <t>気象庁が公表している観測所の気温</t>
  </si>
  <si>
    <t>環境省が公表している観測地点の暑さ指数（ＷＢＧＴ）</t>
    <phoneticPr fontId="1"/>
  </si>
  <si>
    <t>施工現場を代表する１地点での測定結果</t>
    <rPh sb="0" eb="2">
      <t>セコウ</t>
    </rPh>
    <rPh sb="2" eb="4">
      <t>ゲンバ</t>
    </rPh>
    <rPh sb="5" eb="7">
      <t>ダイヒョウ</t>
    </rPh>
    <rPh sb="10" eb="12">
      <t>チテン</t>
    </rPh>
    <rPh sb="14" eb="16">
      <t>ソクテイ</t>
    </rPh>
    <rPh sb="16" eb="18">
      <t>ケッカ</t>
    </rPh>
    <phoneticPr fontId="1"/>
  </si>
  <si>
    <t>年末年始休暇６日間、夏季休暇３日間、工場制作のみの期間、工事全体の一時中止期間</t>
    <rPh sb="0" eb="2">
      <t>ネンマツ</t>
    </rPh>
    <rPh sb="2" eb="4">
      <t>ネンシ</t>
    </rPh>
    <rPh sb="4" eb="6">
      <t>キュウカ</t>
    </rPh>
    <rPh sb="7" eb="9">
      <t>ニチカン</t>
    </rPh>
    <rPh sb="10" eb="12">
      <t>カキ</t>
    </rPh>
    <rPh sb="12" eb="14">
      <t>キュウカ</t>
    </rPh>
    <rPh sb="15" eb="17">
      <t>ニチカン</t>
    </rPh>
    <rPh sb="18" eb="20">
      <t>コウジョウ</t>
    </rPh>
    <rPh sb="20" eb="22">
      <t>セイサク</t>
    </rPh>
    <rPh sb="25" eb="27">
      <t>キカン</t>
    </rPh>
    <rPh sb="28" eb="30">
      <t>コウジ</t>
    </rPh>
    <rPh sb="30" eb="32">
      <t>ゼンタイ</t>
    </rPh>
    <rPh sb="33" eb="35">
      <t>イチジ</t>
    </rPh>
    <rPh sb="35" eb="37">
      <t>チュウシ</t>
    </rPh>
    <rPh sb="37" eb="39">
      <t>キカン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</si>
  <si>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</si>
  <si>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基準日</t>
    <rPh sb="0" eb="3">
      <t>キジュンビ</t>
    </rPh>
    <phoneticPr fontId="1"/>
  </si>
  <si>
    <t>市道●●線道路改良工事</t>
    <rPh sb="0" eb="2">
      <t>シドウ</t>
    </rPh>
    <rPh sb="4" eb="5">
      <t>セン</t>
    </rPh>
    <rPh sb="5" eb="7">
      <t>ドウロ</t>
    </rPh>
    <rPh sb="7" eb="9">
      <t>カイリョウ</t>
    </rPh>
    <rPh sb="9" eb="11">
      <t>コウジ</t>
    </rPh>
    <phoneticPr fontId="1"/>
  </si>
  <si>
    <t>西海市●●町●●郷地内</t>
    <rPh sb="0" eb="3">
      <t>サイカイシ</t>
    </rPh>
    <rPh sb="5" eb="6">
      <t>チョウ</t>
    </rPh>
    <rPh sb="8" eb="9">
      <t>ゴウ</t>
    </rPh>
    <rPh sb="9" eb="11">
      <t>チナイ</t>
    </rPh>
    <phoneticPr fontId="1"/>
  </si>
  <si>
    <t>●●建設</t>
    <rPh sb="2" eb="4">
      <t>ケンセツ</t>
    </rPh>
    <phoneticPr fontId="1"/>
  </si>
  <si>
    <t>　「熱中症対策に資する現場管理費の補正の試行について」に基づき、気温等の計測結果を報告いたします。</t>
    <rPh sb="2" eb="4">
      <t>ネッチュウ</t>
    </rPh>
    <rPh sb="4" eb="5">
      <t>ショウ</t>
    </rPh>
    <rPh sb="5" eb="7">
      <t>タイサク</t>
    </rPh>
    <rPh sb="8" eb="9">
      <t>シ</t>
    </rPh>
    <rPh sb="11" eb="13">
      <t>ゲンバ</t>
    </rPh>
    <rPh sb="13" eb="16">
      <t>カンリヒ</t>
    </rPh>
    <rPh sb="17" eb="19">
      <t>ホセイ</t>
    </rPh>
    <rPh sb="20" eb="22">
      <t>シコウ</t>
    </rPh>
    <rPh sb="28" eb="29">
      <t>モト</t>
    </rPh>
    <rPh sb="32" eb="34">
      <t>キオン</t>
    </rPh>
    <rPh sb="34" eb="35">
      <t>トウ</t>
    </rPh>
    <rPh sb="36" eb="38">
      <t>ケイソク</t>
    </rPh>
    <rPh sb="38" eb="40">
      <t>ケッカ</t>
    </rPh>
    <rPh sb="41" eb="43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</si>
</sst>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&quot;日&quot;"/>
    <numFmt numFmtId="178" formatCode="&quot;第 &quot;0&quot; 号&quot;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2" xfId="0" applyBorder="1"/>
    <xf numFmtId="0" fontId="2" fillId="0" borderId="0" xfId="0" applyFont="1"/>
    <xf numFmtId="0" fontId="0" fillId="0" borderId="2" xfId="0" applyBorder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177" fontId="2" fillId="0" borderId="0" xfId="0" applyNumberFormat="1" applyFont="1"/>
    <xf numFmtId="176" fontId="4" fillId="0" borderId="12" xfId="0" applyNumberFormat="1" applyFont="1" applyFill="1" applyBorder="1" applyAlignment="1" applyProtection="1">
      <alignment horizontal="center" vertical="center"/>
      <protection hidden="1"/>
    </xf>
    <xf numFmtId="176" fontId="4" fillId="0" borderId="9" xfId="0" applyNumberFormat="1" applyFont="1" applyFill="1" applyBorder="1" applyAlignment="1" applyProtection="1">
      <alignment horizontal="center" vertical="center"/>
      <protection hidden="1"/>
    </xf>
    <xf numFmtId="176" fontId="4" fillId="0" borderId="14" xfId="0" applyNumberFormat="1" applyFont="1" applyFill="1" applyBorder="1" applyAlignment="1" applyProtection="1">
      <alignment horizontal="center" vertical="center"/>
      <protection hidden="1"/>
    </xf>
    <xf numFmtId="176" fontId="4" fillId="0" borderId="1" xfId="0" applyNumberFormat="1" applyFont="1" applyFill="1" applyBorder="1" applyAlignment="1" applyProtection="1">
      <alignment horizontal="center" vertical="center"/>
      <protection hidden="1"/>
    </xf>
    <xf numFmtId="176" fontId="4" fillId="2" borderId="9" xfId="0" applyNumberFormat="1" applyFont="1" applyFill="1" applyBorder="1" applyAlignment="1" applyProtection="1">
      <alignment horizontal="center" vertical="center"/>
      <protection hidden="1"/>
    </xf>
    <xf numFmtId="176" fontId="4" fillId="2" borderId="10" xfId="0" applyNumberFormat="1" applyFont="1" applyFill="1" applyBorder="1" applyAlignment="1" applyProtection="1">
      <alignment horizontal="center" vertical="center"/>
      <protection hidden="1"/>
    </xf>
    <xf numFmtId="176" fontId="4" fillId="2" borderId="1" xfId="0" applyNumberFormat="1" applyFont="1" applyFill="1" applyBorder="1" applyAlignment="1" applyProtection="1">
      <alignment horizontal="center" vertical="center"/>
      <protection hidden="1"/>
    </xf>
    <xf numFmtId="176" fontId="4" fillId="2" borderId="7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2" fillId="0" borderId="8" xfId="0" applyFont="1" applyFill="1" applyBorder="1" applyAlignment="1" applyProtection="1">
      <alignment horizontal="left" vertical="center" indent="1"/>
      <protection hidden="1"/>
    </xf>
    <xf numFmtId="0" fontId="2" fillId="0" borderId="9" xfId="0" applyFont="1" applyFill="1" applyBorder="1" applyAlignment="1" applyProtection="1">
      <alignment horizontal="left" vertical="center" indent="1"/>
      <protection hidden="1"/>
    </xf>
    <xf numFmtId="0" fontId="2" fillId="0" borderId="6" xfId="0" applyFont="1" applyFill="1" applyBorder="1" applyAlignment="1" applyProtection="1">
      <alignment horizontal="left" vertical="center" indent="1"/>
      <protection hidden="1"/>
    </xf>
    <xf numFmtId="0" fontId="2" fillId="0" borderId="1" xfId="0" applyFont="1" applyFill="1" applyBorder="1" applyAlignment="1" applyProtection="1">
      <alignment horizontal="left" vertical="center" indent="1"/>
      <protection hidden="1"/>
    </xf>
    <xf numFmtId="2" fontId="5" fillId="0" borderId="8" xfId="0" applyNumberFormat="1" applyFont="1" applyFill="1" applyBorder="1" applyAlignment="1" applyProtection="1">
      <alignment horizontal="center" vertical="center"/>
      <protection hidden="1"/>
    </xf>
    <xf numFmtId="2" fontId="5" fillId="0" borderId="9" xfId="0" applyNumberFormat="1" applyFont="1" applyFill="1" applyBorder="1" applyAlignment="1" applyProtection="1">
      <alignment horizontal="center" vertical="center"/>
      <protection hidden="1"/>
    </xf>
    <xf numFmtId="2" fontId="5" fillId="0" borderId="13" xfId="0" applyNumberFormat="1" applyFont="1" applyFill="1" applyBorder="1" applyAlignment="1" applyProtection="1">
      <alignment horizontal="center" vertical="center"/>
      <protection hidden="1"/>
    </xf>
    <xf numFmtId="2" fontId="5" fillId="0" borderId="6" xfId="0" applyNumberFormat="1" applyFont="1" applyFill="1" applyBorder="1" applyAlignment="1" applyProtection="1">
      <alignment horizontal="center" vertical="center"/>
      <protection hidden="1"/>
    </xf>
    <xf numFmtId="2" fontId="5" fillId="0" borderId="1" xfId="0" applyNumberFormat="1" applyFont="1" applyFill="1" applyBorder="1" applyAlignment="1" applyProtection="1">
      <alignment horizontal="center" vertical="center"/>
      <protection hidden="1"/>
    </xf>
    <xf numFmtId="2" fontId="5" fillId="0" borderId="15" xfId="0" applyNumberFormat="1" applyFont="1" applyFill="1" applyBorder="1" applyAlignment="1" applyProtection="1">
      <alignment horizontal="center" vertical="center"/>
      <protection hidden="1"/>
    </xf>
    <xf numFmtId="176" fontId="4" fillId="0" borderId="12" xfId="0" applyNumberFormat="1" applyFont="1" applyFill="1" applyBorder="1" applyAlignment="1" applyProtection="1">
      <alignment horizontal="left" vertical="center" wrapText="1"/>
      <protection hidden="1"/>
    </xf>
    <xf numFmtId="176" fontId="4" fillId="0" borderId="9" xfId="0" applyNumberFormat="1" applyFont="1" applyFill="1" applyBorder="1" applyAlignment="1" applyProtection="1">
      <alignment horizontal="left" vertical="center"/>
      <protection hidden="1"/>
    </xf>
    <xf numFmtId="176" fontId="4" fillId="0" borderId="10" xfId="0" applyNumberFormat="1" applyFont="1" applyFill="1" applyBorder="1" applyAlignment="1" applyProtection="1">
      <alignment horizontal="left" vertical="center"/>
      <protection hidden="1"/>
    </xf>
    <xf numFmtId="176" fontId="4" fillId="0" borderId="14" xfId="0" applyNumberFormat="1" applyFont="1" applyFill="1" applyBorder="1" applyAlignment="1" applyProtection="1">
      <alignment horizontal="left" vertical="center"/>
      <protection hidden="1"/>
    </xf>
    <xf numFmtId="176" fontId="4" fillId="0" borderId="1" xfId="0" applyNumberFormat="1" applyFont="1" applyFill="1" applyBorder="1" applyAlignment="1" applyProtection="1">
      <alignment horizontal="left" vertical="center"/>
      <protection hidden="1"/>
    </xf>
    <xf numFmtId="176" fontId="4" fillId="0" borderId="7" xfId="0" applyNumberFormat="1" applyFont="1" applyFill="1" applyBorder="1" applyAlignment="1" applyProtection="1">
      <alignment horizontal="left" vertical="center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6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left" vertical="center" indent="1" shrinkToFit="1"/>
      <protection locked="0"/>
    </xf>
    <xf numFmtId="0" fontId="2" fillId="2" borderId="4" xfId="0" applyFont="1" applyFill="1" applyBorder="1" applyAlignment="1" applyProtection="1">
      <alignment horizontal="left" vertical="center" indent="1" shrinkToFit="1"/>
      <protection locked="0"/>
    </xf>
    <xf numFmtId="0" fontId="2" fillId="2" borderId="5" xfId="0" applyFont="1" applyFill="1" applyBorder="1" applyAlignment="1" applyProtection="1">
      <alignment horizontal="left" vertical="center" indent="1" shrinkToFit="1"/>
      <protection locked="0"/>
    </xf>
    <xf numFmtId="0" fontId="2" fillId="2" borderId="6" xfId="0" applyFont="1" applyFill="1" applyBorder="1" applyAlignment="1" applyProtection="1">
      <alignment horizontal="left" vertical="center" indent="1" shrinkToFit="1"/>
      <protection locked="0"/>
    </xf>
    <xf numFmtId="0" fontId="2" fillId="2" borderId="1" xfId="0" applyFont="1" applyFill="1" applyBorder="1" applyAlignment="1" applyProtection="1">
      <alignment horizontal="left" vertical="center" indent="1" shrinkToFit="1"/>
      <protection locked="0"/>
    </xf>
    <xf numFmtId="0" fontId="2" fillId="2" borderId="7" xfId="0" applyFont="1" applyFill="1" applyBorder="1" applyAlignment="1" applyProtection="1">
      <alignment horizontal="left" vertical="center" indent="1" shrinkToFit="1"/>
      <protection locked="0"/>
    </xf>
    <xf numFmtId="0" fontId="2" fillId="0" borderId="8" xfId="0" applyFont="1" applyFill="1" applyBorder="1" applyAlignment="1" applyProtection="1">
      <alignment horizontal="center" vertical="center"/>
      <protection hidden="1"/>
    </xf>
    <xf numFmtId="0" fontId="2" fillId="0" borderId="9" xfId="0" applyFont="1" applyFill="1" applyBorder="1" applyAlignment="1" applyProtection="1">
      <alignment horizontal="center" vertical="center"/>
      <protection hidden="1"/>
    </xf>
    <xf numFmtId="0" fontId="2" fillId="0" borderId="10" xfId="0" applyFont="1" applyFill="1" applyBorder="1" applyAlignment="1" applyProtection="1">
      <alignment horizontal="left" vertical="center" indent="1"/>
      <protection hidden="1"/>
    </xf>
    <xf numFmtId="0" fontId="2" fillId="0" borderId="7" xfId="0" applyFont="1" applyFill="1" applyBorder="1" applyAlignment="1" applyProtection="1">
      <alignment horizontal="left" vertical="center" indent="1"/>
      <protection hidden="1"/>
    </xf>
    <xf numFmtId="0" fontId="2" fillId="0" borderId="12" xfId="0" applyFont="1" applyFill="1" applyBorder="1" applyAlignment="1" applyProtection="1">
      <alignment horizontal="left" vertical="center" indent="1"/>
      <protection hidden="1"/>
    </xf>
    <xf numFmtId="0" fontId="2" fillId="0" borderId="14" xfId="0" applyFont="1" applyFill="1" applyBorder="1" applyAlignment="1" applyProtection="1">
      <alignment horizontal="left" vertical="center" indent="1"/>
      <protection hidden="1"/>
    </xf>
    <xf numFmtId="177" fontId="5" fillId="0" borderId="8" xfId="0" applyNumberFormat="1" applyFont="1" applyFill="1" applyBorder="1" applyAlignment="1" applyProtection="1">
      <alignment horizontal="center" vertical="center"/>
      <protection hidden="1"/>
    </xf>
    <xf numFmtId="177" fontId="5" fillId="0" borderId="9" xfId="0" applyNumberFormat="1" applyFont="1" applyFill="1" applyBorder="1" applyAlignment="1" applyProtection="1">
      <alignment horizontal="center" vertical="center"/>
      <protection hidden="1"/>
    </xf>
    <xf numFmtId="177" fontId="5" fillId="0" borderId="13" xfId="0" applyNumberFormat="1" applyFont="1" applyFill="1" applyBorder="1" applyAlignment="1" applyProtection="1">
      <alignment horizontal="center" vertical="center"/>
      <protection hidden="1"/>
    </xf>
    <xf numFmtId="177" fontId="5" fillId="0" borderId="6" xfId="0" applyNumberFormat="1" applyFont="1" applyFill="1" applyBorder="1" applyAlignment="1" applyProtection="1">
      <alignment horizontal="center" vertical="center"/>
      <protection hidden="1"/>
    </xf>
    <xf numFmtId="177" fontId="5" fillId="0" borderId="1" xfId="0" applyNumberFormat="1" applyFont="1" applyFill="1" applyBorder="1" applyAlignment="1" applyProtection="1">
      <alignment horizontal="center" vertical="center"/>
      <protection hidden="1"/>
    </xf>
    <xf numFmtId="177" fontId="5" fillId="0" borderId="15" xfId="0" applyNumberFormat="1" applyFont="1" applyFill="1" applyBorder="1" applyAlignment="1" applyProtection="1">
      <alignment horizontal="center" vertical="center"/>
      <protection hidden="1"/>
    </xf>
    <xf numFmtId="176" fontId="4" fillId="0" borderId="12" xfId="0" applyNumberFormat="1" applyFont="1" applyFill="1" applyBorder="1" applyAlignment="1" applyProtection="1">
      <alignment horizontal="left" vertical="center"/>
      <protection hidden="1"/>
    </xf>
    <xf numFmtId="177" fontId="5" fillId="2" borderId="8" xfId="0" applyNumberFormat="1" applyFont="1" applyFill="1" applyBorder="1" applyAlignment="1" applyProtection="1">
      <alignment horizontal="center" vertical="center"/>
      <protection hidden="1"/>
    </xf>
    <xf numFmtId="177" fontId="5" fillId="2" borderId="9" xfId="0" applyNumberFormat="1" applyFont="1" applyFill="1" applyBorder="1" applyAlignment="1" applyProtection="1">
      <alignment horizontal="center" vertical="center"/>
      <protection hidden="1"/>
    </xf>
    <xf numFmtId="177" fontId="5" fillId="2" borderId="13" xfId="0" applyNumberFormat="1" applyFont="1" applyFill="1" applyBorder="1" applyAlignment="1" applyProtection="1">
      <alignment horizontal="center" vertical="center"/>
      <protection hidden="1"/>
    </xf>
    <xf numFmtId="177" fontId="5" fillId="2" borderId="6" xfId="0" applyNumberFormat="1" applyFont="1" applyFill="1" applyBorder="1" applyAlignment="1" applyProtection="1">
      <alignment horizontal="center" vertical="center"/>
      <protection hidden="1"/>
    </xf>
    <xf numFmtId="177" fontId="5" fillId="2" borderId="1" xfId="0" applyNumberFormat="1" applyFont="1" applyFill="1" applyBorder="1" applyAlignment="1" applyProtection="1">
      <alignment horizontal="center" vertical="center"/>
      <protection hidden="1"/>
    </xf>
    <xf numFmtId="177" fontId="5" fillId="2" borderId="15" xfId="0" applyNumberFormat="1" applyFont="1" applyFill="1" applyBorder="1" applyAlignment="1" applyProtection="1">
      <alignment horizontal="center" vertical="center"/>
      <protection hidden="1"/>
    </xf>
    <xf numFmtId="0" fontId="2" fillId="0" borderId="16" xfId="0" applyFont="1" applyFill="1" applyBorder="1" applyAlignment="1" applyProtection="1">
      <alignment horizontal="left" vertical="center" indent="1"/>
      <protection hidden="1"/>
    </xf>
    <xf numFmtId="0" fontId="2" fillId="0" borderId="17" xfId="0" applyFont="1" applyFill="1" applyBorder="1" applyAlignment="1" applyProtection="1">
      <alignment horizontal="left" vertical="center" indent="1"/>
      <protection hidden="1"/>
    </xf>
    <xf numFmtId="0" fontId="5" fillId="0" borderId="8" xfId="0" applyNumberFormat="1" applyFont="1" applyFill="1" applyBorder="1" applyAlignment="1" applyProtection="1">
      <alignment horizontal="center" vertical="center"/>
      <protection hidden="1"/>
    </xf>
    <xf numFmtId="0" fontId="5" fillId="0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5" fillId="0" borderId="16" xfId="0" applyNumberFormat="1" applyFont="1" applyFill="1" applyBorder="1" applyAlignment="1" applyProtection="1">
      <alignment horizontal="center" vertical="center"/>
      <protection hidden="1"/>
    </xf>
    <xf numFmtId="0" fontId="5" fillId="0" borderId="17" xfId="0" applyNumberFormat="1" applyFont="1" applyFill="1" applyBorder="1" applyAlignment="1" applyProtection="1">
      <alignment horizontal="center" vertical="center"/>
      <protection hidden="1"/>
    </xf>
    <xf numFmtId="0" fontId="5" fillId="0" borderId="18" xfId="0" applyNumberFormat="1" applyFont="1" applyFill="1" applyBorder="1" applyAlignment="1" applyProtection="1">
      <alignment horizontal="center" vertical="center"/>
      <protection hidden="1"/>
    </xf>
    <xf numFmtId="176" fontId="4" fillId="0" borderId="19" xfId="0" applyNumberFormat="1" applyFont="1" applyFill="1" applyBorder="1" applyAlignment="1" applyProtection="1">
      <alignment horizontal="left" vertical="center"/>
      <protection hidden="1"/>
    </xf>
    <xf numFmtId="176" fontId="4" fillId="0" borderId="17" xfId="0" applyNumberFormat="1" applyFont="1" applyFill="1" applyBorder="1" applyAlignment="1" applyProtection="1">
      <alignment horizontal="left" vertical="center"/>
      <protection hidden="1"/>
    </xf>
    <xf numFmtId="176" fontId="4" fillId="0" borderId="20" xfId="0" applyNumberFormat="1" applyFont="1" applyFill="1" applyBorder="1" applyAlignment="1" applyProtection="1">
      <alignment horizontal="left" vertical="center"/>
      <protection hidden="1"/>
    </xf>
    <xf numFmtId="176" fontId="4" fillId="0" borderId="9" xfId="0" applyNumberFormat="1" applyFont="1" applyFill="1" applyBorder="1" applyAlignment="1" applyProtection="1">
      <alignment horizontal="left" vertical="center" wrapText="1"/>
      <protection hidden="1"/>
    </xf>
    <xf numFmtId="176" fontId="4" fillId="0" borderId="10" xfId="0" applyNumberFormat="1" applyFont="1" applyFill="1" applyBorder="1" applyAlignment="1" applyProtection="1">
      <alignment horizontal="left" vertical="center" wrapText="1"/>
      <protection hidden="1"/>
    </xf>
    <xf numFmtId="176" fontId="4" fillId="0" borderId="14" xfId="0" applyNumberFormat="1" applyFont="1" applyFill="1" applyBorder="1" applyAlignment="1" applyProtection="1">
      <alignment horizontal="left" vertical="center" wrapText="1"/>
      <protection hidden="1"/>
    </xf>
    <xf numFmtId="176" fontId="4" fillId="0" borderId="1" xfId="0" applyNumberFormat="1" applyFont="1" applyFill="1" applyBorder="1" applyAlignment="1" applyProtection="1">
      <alignment horizontal="left" vertical="center" wrapText="1"/>
      <protection hidden="1"/>
    </xf>
    <xf numFmtId="176" fontId="4" fillId="0" borderId="7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1" xfId="0" applyFont="1" applyFill="1" applyBorder="1" applyAlignment="1" applyProtection="1">
      <alignment horizontal="center" vertical="center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176" fontId="5" fillId="2" borderId="8" xfId="0" applyNumberFormat="1" applyFont="1" applyFill="1" applyBorder="1" applyAlignment="1" applyProtection="1">
      <alignment horizontal="center" vertical="center"/>
      <protection locked="0"/>
    </xf>
    <xf numFmtId="176" fontId="5" fillId="2" borderId="9" xfId="0" applyNumberFormat="1" applyFont="1" applyFill="1" applyBorder="1" applyAlignment="1" applyProtection="1">
      <alignment horizontal="center" vertical="center"/>
      <protection locked="0"/>
    </xf>
    <xf numFmtId="176" fontId="5" fillId="2" borderId="13" xfId="0" applyNumberFormat="1" applyFont="1" applyFill="1" applyBorder="1" applyAlignment="1" applyProtection="1">
      <alignment horizontal="center" vertical="center"/>
      <protection locked="0"/>
    </xf>
    <xf numFmtId="176" fontId="5" fillId="2" borderId="6" xfId="0" applyNumberFormat="1" applyFont="1" applyFill="1" applyBorder="1" applyAlignment="1" applyProtection="1">
      <alignment horizontal="center" vertical="center"/>
      <protection locked="0"/>
    </xf>
    <xf numFmtId="176" fontId="5" fillId="2" borderId="1" xfId="0" applyNumberFormat="1" applyFont="1" applyFill="1" applyBorder="1" applyAlignment="1" applyProtection="1">
      <alignment horizontal="center" vertical="center"/>
      <protection locked="0"/>
    </xf>
    <xf numFmtId="176" fontId="5" fillId="2" borderId="15" xfId="0" applyNumberFormat="1" applyFont="1" applyFill="1" applyBorder="1" applyAlignment="1" applyProtection="1">
      <alignment horizontal="center" vertical="center"/>
      <protection locked="0"/>
    </xf>
    <xf numFmtId="176" fontId="2" fillId="0" borderId="12" xfId="0" applyNumberFormat="1" applyFont="1" applyFill="1" applyBorder="1" applyAlignment="1" applyProtection="1">
      <alignment horizontal="left" vertical="center"/>
      <protection hidden="1"/>
    </xf>
    <xf numFmtId="176" fontId="2" fillId="0" borderId="9" xfId="0" applyNumberFormat="1" applyFont="1" applyFill="1" applyBorder="1" applyAlignment="1" applyProtection="1">
      <alignment horizontal="left" vertical="center"/>
      <protection hidden="1"/>
    </xf>
    <xf numFmtId="176" fontId="2" fillId="0" borderId="10" xfId="0" applyNumberFormat="1" applyFont="1" applyFill="1" applyBorder="1" applyAlignment="1" applyProtection="1">
      <alignment horizontal="left" vertical="center"/>
      <protection hidden="1"/>
    </xf>
    <xf numFmtId="176" fontId="2" fillId="0" borderId="14" xfId="0" applyNumberFormat="1" applyFont="1" applyFill="1" applyBorder="1" applyAlignment="1" applyProtection="1">
      <alignment horizontal="left" vertical="center"/>
      <protection hidden="1"/>
    </xf>
    <xf numFmtId="176" fontId="2" fillId="0" borderId="1" xfId="0" applyNumberFormat="1" applyFont="1" applyFill="1" applyBorder="1" applyAlignment="1" applyProtection="1">
      <alignment horizontal="left" vertical="center"/>
      <protection hidden="1"/>
    </xf>
    <xf numFmtId="176" fontId="2" fillId="0" borderId="7" xfId="0" applyNumberFormat="1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Alignment="1" applyProtection="1">
      <alignment horizontal="distributed" vertical="center"/>
      <protection hidden="1"/>
    </xf>
    <xf numFmtId="0" fontId="2" fillId="2" borderId="0" xfId="0" applyFont="1" applyFill="1" applyAlignment="1" applyProtection="1">
      <alignment horizontal="left" vertical="center"/>
      <protection locked="0"/>
    </xf>
    <xf numFmtId="176" fontId="2" fillId="2" borderId="0" xfId="0" applyNumberFormat="1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178" fontId="2" fillId="2" borderId="0" xfId="0" applyNumberFormat="1" applyFont="1" applyFill="1" applyAlignment="1" applyProtection="1">
      <alignment horizontal="left" vertical="center"/>
      <protection locked="0"/>
    </xf>
    <xf numFmtId="58" fontId="2" fillId="2" borderId="0" xfId="0" applyNumberFormat="1" applyFont="1" applyFill="1" applyAlignment="1" applyProtection="1">
      <alignment horizontal="right"/>
      <protection locked="0"/>
    </xf>
  </cellXfs>
  <cellStyles count="1">
    <cellStyle name="標準" xfId="0" builtinId="0"/>
  </cellStyles>
  <dxfs count="2"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  <color rgb="FFCCFFCC"/>
      <color rgb="FFFFFFCC"/>
      <color rgb="FF0000FF"/>
      <color rgb="FFFFCCFF"/>
      <color rgb="FFFFCC99"/>
      <color rgb="FFFFCC66"/>
      <color rgb="FF66FFFF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4"/>
  <sheetViews>
    <sheetView view="pageBreakPreview" zoomScaleNormal="130" zoomScaleSheetLayoutView="100" workbookViewId="0">
      <selection activeCell="AB11" sqref="AB11"/>
    </sheetView>
  </sheetViews>
  <sheetFormatPr defaultColWidth="3.19921875" defaultRowHeight="18.75" customHeight="1"/>
  <cols>
    <col min="1" max="22" width="3.59765625" style="2" customWidth="1"/>
    <col min="23" max="24" width="3.69921875" style="2" customWidth="1"/>
    <col min="25" max="26" width="3.19921875" style="2"/>
    <col min="27" max="27" width="20.5" style="2" hidden="1" customWidth="1"/>
    <col min="28" max="16384" width="3.19921875" style="2"/>
  </cols>
  <sheetData>
    <row r="1" spans="1:27" ht="18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99" t="s">
        <v>33</v>
      </c>
      <c r="Q1" s="99"/>
      <c r="R1" s="99"/>
      <c r="S1" s="99"/>
      <c r="T1" s="99"/>
      <c r="U1" s="99"/>
      <c r="V1" s="6"/>
    </row>
    <row r="2" spans="1:27" ht="18.75" customHeight="1">
      <c r="A2" s="5"/>
      <c r="B2" s="100" t="s">
        <v>28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5"/>
    </row>
    <row r="3" spans="1:27" ht="18.75" customHeight="1">
      <c r="A3" s="5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5"/>
    </row>
    <row r="4" spans="1:27" ht="18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7" ht="24.75" customHeight="1">
      <c r="A5" s="5"/>
      <c r="B5" s="96" t="s">
        <v>6</v>
      </c>
      <c r="C5" s="96"/>
      <c r="D5" s="96"/>
      <c r="E5" s="96"/>
      <c r="F5" s="7" t="s">
        <v>7</v>
      </c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5"/>
    </row>
    <row r="6" spans="1:27" ht="24.75" customHeight="1">
      <c r="A6" s="5"/>
      <c r="B6" s="96" t="s">
        <v>8</v>
      </c>
      <c r="C6" s="96"/>
      <c r="D6" s="96"/>
      <c r="E6" s="96"/>
      <c r="F6" s="7" t="s">
        <v>7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5"/>
    </row>
    <row r="7" spans="1:27" ht="24.75" customHeight="1">
      <c r="A7" s="5"/>
      <c r="B7" s="96" t="s">
        <v>9</v>
      </c>
      <c r="C7" s="96"/>
      <c r="D7" s="96"/>
      <c r="E7" s="96"/>
      <c r="F7" s="7" t="s">
        <v>7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5"/>
    </row>
    <row r="8" spans="1:27" ht="24.75" customHeight="1">
      <c r="A8" s="5"/>
      <c r="B8" s="96" t="s">
        <v>10</v>
      </c>
      <c r="C8" s="96"/>
      <c r="D8" s="96"/>
      <c r="E8" s="96"/>
      <c r="F8" s="7" t="s">
        <v>7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5"/>
    </row>
    <row r="9" spans="1:27" ht="24.75" customHeight="1">
      <c r="A9" s="5"/>
      <c r="B9" s="96" t="s">
        <v>11</v>
      </c>
      <c r="C9" s="96"/>
      <c r="D9" s="96"/>
      <c r="E9" s="96"/>
      <c r="F9" s="7" t="s">
        <v>7</v>
      </c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5"/>
    </row>
    <row r="10" spans="1:27" ht="18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7" ht="18.75" customHeight="1">
      <c r="A11" s="5"/>
      <c r="B11" s="20" t="s">
        <v>27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5"/>
    </row>
    <row r="12" spans="1:27" ht="18.75" customHeight="1">
      <c r="A12" s="5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5"/>
    </row>
    <row r="13" spans="1:27" ht="18.75" customHeight="1" thickBo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7" ht="21.75" customHeight="1">
      <c r="A14" s="8"/>
      <c r="B14" s="37" t="s">
        <v>12</v>
      </c>
      <c r="C14" s="38"/>
      <c r="D14" s="38"/>
      <c r="E14" s="38"/>
      <c r="F14" s="38"/>
      <c r="G14" s="38"/>
      <c r="H14" s="38"/>
      <c r="I14" s="41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3"/>
      <c r="V14" s="5"/>
    </row>
    <row r="15" spans="1:27" ht="21.75" customHeight="1">
      <c r="A15" s="8"/>
      <c r="B15" s="39"/>
      <c r="C15" s="40"/>
      <c r="D15" s="40"/>
      <c r="E15" s="40"/>
      <c r="F15" s="40"/>
      <c r="G15" s="40"/>
      <c r="H15" s="40"/>
      <c r="I15" s="44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6"/>
      <c r="V15" s="5"/>
      <c r="AA15" s="9" t="s">
        <v>29</v>
      </c>
    </row>
    <row r="16" spans="1:27" ht="21.75" customHeight="1">
      <c r="A16" s="5"/>
      <c r="B16" s="47" t="s">
        <v>13</v>
      </c>
      <c r="C16" s="48"/>
      <c r="D16" s="48"/>
      <c r="E16" s="48"/>
      <c r="F16" s="48"/>
      <c r="G16" s="48"/>
      <c r="H16" s="48"/>
      <c r="I16" s="21" t="str">
        <f>IF(測定方法=最高気温,"観測所（西海）",IF(測定方法=暑さ指数,"観測地点（西海）",IF(測定方法=代表１地点,"（代表地点を記入してください）","　")))</f>
        <v>　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49"/>
      <c r="V16" s="5"/>
      <c r="AA16" s="10" t="s">
        <v>30</v>
      </c>
    </row>
    <row r="17" spans="1:27" ht="21.75" customHeight="1">
      <c r="A17" s="5"/>
      <c r="B17" s="39"/>
      <c r="C17" s="40"/>
      <c r="D17" s="40"/>
      <c r="E17" s="40"/>
      <c r="F17" s="40"/>
      <c r="G17" s="40"/>
      <c r="H17" s="40"/>
      <c r="I17" s="23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50"/>
      <c r="V17" s="5"/>
      <c r="AA17" s="9" t="s">
        <v>31</v>
      </c>
    </row>
    <row r="18" spans="1:27" ht="21.75" customHeight="1">
      <c r="A18" s="5"/>
      <c r="B18" s="82" t="s">
        <v>14</v>
      </c>
      <c r="C18" s="83"/>
      <c r="D18" s="51" t="s">
        <v>15</v>
      </c>
      <c r="E18" s="22"/>
      <c r="F18" s="22"/>
      <c r="G18" s="22"/>
      <c r="H18" s="22"/>
      <c r="I18" s="84"/>
      <c r="J18" s="85"/>
      <c r="K18" s="85"/>
      <c r="L18" s="85"/>
      <c r="M18" s="86"/>
      <c r="N18" s="59"/>
      <c r="O18" s="32"/>
      <c r="P18" s="32"/>
      <c r="Q18" s="32"/>
      <c r="R18" s="32"/>
      <c r="S18" s="32"/>
      <c r="T18" s="32"/>
      <c r="U18" s="33"/>
      <c r="V18" s="5"/>
    </row>
    <row r="19" spans="1:27" ht="21.75" customHeight="1">
      <c r="A19" s="5"/>
      <c r="B19" s="82"/>
      <c r="C19" s="83"/>
      <c r="D19" s="52"/>
      <c r="E19" s="24"/>
      <c r="F19" s="24"/>
      <c r="G19" s="24"/>
      <c r="H19" s="24"/>
      <c r="I19" s="87"/>
      <c r="J19" s="88"/>
      <c r="K19" s="88"/>
      <c r="L19" s="88"/>
      <c r="M19" s="89"/>
      <c r="N19" s="34"/>
      <c r="O19" s="35"/>
      <c r="P19" s="35"/>
      <c r="Q19" s="35"/>
      <c r="R19" s="35"/>
      <c r="S19" s="35"/>
      <c r="T19" s="35"/>
      <c r="U19" s="36"/>
      <c r="V19" s="5"/>
    </row>
    <row r="20" spans="1:27" ht="21.75" customHeight="1">
      <c r="A20" s="5"/>
      <c r="B20" s="82"/>
      <c r="C20" s="83"/>
      <c r="D20" s="51" t="s">
        <v>16</v>
      </c>
      <c r="E20" s="22"/>
      <c r="F20" s="22"/>
      <c r="G20" s="22"/>
      <c r="H20" s="22"/>
      <c r="I20" s="84"/>
      <c r="J20" s="85"/>
      <c r="K20" s="85"/>
      <c r="L20" s="85"/>
      <c r="M20" s="86"/>
      <c r="N20" s="90"/>
      <c r="O20" s="91"/>
      <c r="P20" s="91"/>
      <c r="Q20" s="91"/>
      <c r="R20" s="91"/>
      <c r="S20" s="91"/>
      <c r="T20" s="91"/>
      <c r="U20" s="92"/>
      <c r="V20" s="5"/>
    </row>
    <row r="21" spans="1:27" ht="21.75" customHeight="1">
      <c r="A21" s="5"/>
      <c r="B21" s="82"/>
      <c r="C21" s="83"/>
      <c r="D21" s="52"/>
      <c r="E21" s="24"/>
      <c r="F21" s="24"/>
      <c r="G21" s="24"/>
      <c r="H21" s="24"/>
      <c r="I21" s="87"/>
      <c r="J21" s="88"/>
      <c r="K21" s="88"/>
      <c r="L21" s="88"/>
      <c r="M21" s="89"/>
      <c r="N21" s="93"/>
      <c r="O21" s="94"/>
      <c r="P21" s="94"/>
      <c r="Q21" s="94"/>
      <c r="R21" s="94"/>
      <c r="S21" s="94"/>
      <c r="T21" s="94"/>
      <c r="U21" s="95"/>
      <c r="V21" s="5"/>
    </row>
    <row r="22" spans="1:27" ht="21.75" customHeight="1">
      <c r="A22" s="5"/>
      <c r="B22" s="82"/>
      <c r="C22" s="83"/>
      <c r="D22" s="51" t="s">
        <v>17</v>
      </c>
      <c r="E22" s="22"/>
      <c r="F22" s="22"/>
      <c r="G22" s="22"/>
      <c r="H22" s="22" t="str">
        <f>IF(H18="","",H20-H18)</f>
        <v/>
      </c>
      <c r="I22" s="53" t="str">
        <f>IF(工事の始期=0,"",I20-I18+1)</f>
        <v/>
      </c>
      <c r="J22" s="54"/>
      <c r="K22" s="54"/>
      <c r="L22" s="54"/>
      <c r="M22" s="55"/>
      <c r="N22" s="59" t="s">
        <v>18</v>
      </c>
      <c r="O22" s="32"/>
      <c r="P22" s="32"/>
      <c r="Q22" s="32"/>
      <c r="R22" s="32"/>
      <c r="S22" s="32"/>
      <c r="T22" s="32"/>
      <c r="U22" s="33"/>
      <c r="V22" s="5"/>
      <c r="AA22" s="11">
        <f>作成年月日-(工事の始期-1)</f>
        <v>1</v>
      </c>
    </row>
    <row r="23" spans="1:27" ht="21.75" customHeight="1">
      <c r="A23" s="5"/>
      <c r="B23" s="82"/>
      <c r="C23" s="83"/>
      <c r="D23" s="52"/>
      <c r="E23" s="24"/>
      <c r="F23" s="24"/>
      <c r="G23" s="24"/>
      <c r="H23" s="24"/>
      <c r="I23" s="56"/>
      <c r="J23" s="57"/>
      <c r="K23" s="57"/>
      <c r="L23" s="57"/>
      <c r="M23" s="58"/>
      <c r="N23" s="34"/>
      <c r="O23" s="35"/>
      <c r="P23" s="35"/>
      <c r="Q23" s="35"/>
      <c r="R23" s="35"/>
      <c r="S23" s="35"/>
      <c r="T23" s="35"/>
      <c r="U23" s="36"/>
      <c r="V23" s="5"/>
    </row>
    <row r="24" spans="1:27" ht="21.75" customHeight="1">
      <c r="A24" s="5"/>
      <c r="B24" s="82"/>
      <c r="C24" s="83"/>
      <c r="D24" s="51" t="s">
        <v>19</v>
      </c>
      <c r="E24" s="22"/>
      <c r="F24" s="22"/>
      <c r="G24" s="22"/>
      <c r="H24" s="22"/>
      <c r="I24" s="60"/>
      <c r="J24" s="61"/>
      <c r="K24" s="61"/>
      <c r="L24" s="61"/>
      <c r="M24" s="62"/>
      <c r="N24" s="31" t="s">
        <v>32</v>
      </c>
      <c r="O24" s="77"/>
      <c r="P24" s="77"/>
      <c r="Q24" s="77"/>
      <c r="R24" s="77"/>
      <c r="S24" s="77"/>
      <c r="T24" s="77"/>
      <c r="U24" s="78"/>
      <c r="V24" s="5"/>
    </row>
    <row r="25" spans="1:27" ht="21.75" customHeight="1">
      <c r="A25" s="5"/>
      <c r="B25" s="82"/>
      <c r="C25" s="83"/>
      <c r="D25" s="52"/>
      <c r="E25" s="24"/>
      <c r="F25" s="24"/>
      <c r="G25" s="24"/>
      <c r="H25" s="24"/>
      <c r="I25" s="63"/>
      <c r="J25" s="64"/>
      <c r="K25" s="64"/>
      <c r="L25" s="64"/>
      <c r="M25" s="65"/>
      <c r="N25" s="79"/>
      <c r="O25" s="80"/>
      <c r="P25" s="80"/>
      <c r="Q25" s="80"/>
      <c r="R25" s="80"/>
      <c r="S25" s="80"/>
      <c r="T25" s="80"/>
      <c r="U25" s="81"/>
      <c r="V25" s="5"/>
    </row>
    <row r="26" spans="1:27" ht="21.75" customHeight="1">
      <c r="A26" s="5"/>
      <c r="B26" s="82"/>
      <c r="C26" s="83"/>
      <c r="D26" s="51" t="s">
        <v>20</v>
      </c>
      <c r="E26" s="22"/>
      <c r="F26" s="22"/>
      <c r="G26" s="22"/>
      <c r="H26" s="22"/>
      <c r="I26" s="53" t="str">
        <f>IF(I22="","",I22-I24)</f>
        <v/>
      </c>
      <c r="J26" s="54"/>
      <c r="K26" s="54"/>
      <c r="L26" s="54"/>
      <c r="M26" s="55"/>
      <c r="N26" s="59" t="s">
        <v>21</v>
      </c>
      <c r="O26" s="32"/>
      <c r="P26" s="32"/>
      <c r="Q26" s="32"/>
      <c r="R26" s="32"/>
      <c r="S26" s="32"/>
      <c r="T26" s="32"/>
      <c r="U26" s="33"/>
      <c r="V26" s="5"/>
    </row>
    <row r="27" spans="1:27" ht="21.75" customHeight="1">
      <c r="A27" s="5"/>
      <c r="B27" s="82"/>
      <c r="C27" s="83"/>
      <c r="D27" s="52"/>
      <c r="E27" s="24"/>
      <c r="F27" s="24"/>
      <c r="G27" s="24"/>
      <c r="H27" s="24"/>
      <c r="I27" s="56"/>
      <c r="J27" s="57"/>
      <c r="K27" s="57"/>
      <c r="L27" s="57"/>
      <c r="M27" s="58"/>
      <c r="N27" s="34"/>
      <c r="O27" s="35"/>
      <c r="P27" s="35"/>
      <c r="Q27" s="35"/>
      <c r="R27" s="35"/>
      <c r="S27" s="35"/>
      <c r="T27" s="35"/>
      <c r="U27" s="36"/>
      <c r="V27" s="5"/>
    </row>
    <row r="28" spans="1:27" ht="21.75" customHeight="1">
      <c r="A28" s="5"/>
      <c r="B28" s="21" t="s">
        <v>22</v>
      </c>
      <c r="C28" s="22"/>
      <c r="D28" s="22"/>
      <c r="E28" s="22"/>
      <c r="F28" s="22"/>
      <c r="G28" s="22"/>
      <c r="H28" s="22"/>
      <c r="I28" s="60"/>
      <c r="J28" s="61"/>
      <c r="K28" s="61"/>
      <c r="L28" s="61"/>
      <c r="M28" s="62"/>
      <c r="N28" s="12" t="s">
        <v>34</v>
      </c>
      <c r="O28" s="13"/>
      <c r="P28" s="13"/>
      <c r="Q28" s="16"/>
      <c r="R28" s="16"/>
      <c r="S28" s="16"/>
      <c r="T28" s="16"/>
      <c r="U28" s="17"/>
      <c r="V28" s="5"/>
    </row>
    <row r="29" spans="1:27" ht="21.75" customHeight="1">
      <c r="A29" s="5"/>
      <c r="B29" s="23"/>
      <c r="C29" s="24"/>
      <c r="D29" s="24"/>
      <c r="E29" s="24"/>
      <c r="F29" s="24"/>
      <c r="G29" s="24"/>
      <c r="H29" s="24"/>
      <c r="I29" s="63"/>
      <c r="J29" s="64"/>
      <c r="K29" s="64"/>
      <c r="L29" s="64"/>
      <c r="M29" s="65"/>
      <c r="N29" s="14"/>
      <c r="O29" s="15"/>
      <c r="P29" s="15"/>
      <c r="Q29" s="18"/>
      <c r="R29" s="18"/>
      <c r="S29" s="18"/>
      <c r="T29" s="18"/>
      <c r="U29" s="19"/>
      <c r="V29" s="5"/>
    </row>
    <row r="30" spans="1:27" ht="21.75" customHeight="1">
      <c r="A30" s="5"/>
      <c r="B30" s="21" t="s">
        <v>23</v>
      </c>
      <c r="C30" s="22"/>
      <c r="D30" s="22"/>
      <c r="E30" s="22"/>
      <c r="F30" s="22"/>
      <c r="G30" s="22"/>
      <c r="H30" s="22"/>
      <c r="I30" s="25" t="str">
        <f>IF(I28="","",ROUND(I28/I26,2))</f>
        <v/>
      </c>
      <c r="J30" s="26"/>
      <c r="K30" s="26"/>
      <c r="L30" s="26"/>
      <c r="M30" s="27"/>
      <c r="N30" s="31" t="s">
        <v>24</v>
      </c>
      <c r="O30" s="32"/>
      <c r="P30" s="32"/>
      <c r="Q30" s="32"/>
      <c r="R30" s="32"/>
      <c r="S30" s="32"/>
      <c r="T30" s="32"/>
      <c r="U30" s="33"/>
      <c r="V30" s="5"/>
    </row>
    <row r="31" spans="1:27" ht="21.75" customHeight="1">
      <c r="A31" s="5"/>
      <c r="B31" s="23"/>
      <c r="C31" s="24"/>
      <c r="D31" s="24"/>
      <c r="E31" s="24"/>
      <c r="F31" s="24"/>
      <c r="G31" s="24"/>
      <c r="H31" s="24"/>
      <c r="I31" s="28"/>
      <c r="J31" s="29"/>
      <c r="K31" s="29"/>
      <c r="L31" s="29"/>
      <c r="M31" s="30"/>
      <c r="N31" s="34"/>
      <c r="O31" s="35"/>
      <c r="P31" s="35"/>
      <c r="Q31" s="35"/>
      <c r="R31" s="35"/>
      <c r="S31" s="35"/>
      <c r="T31" s="35"/>
      <c r="U31" s="36"/>
      <c r="V31" s="5"/>
    </row>
    <row r="32" spans="1:27" ht="21.75" customHeight="1">
      <c r="A32" s="5"/>
      <c r="B32" s="21" t="s">
        <v>25</v>
      </c>
      <c r="C32" s="22"/>
      <c r="D32" s="22"/>
      <c r="E32" s="22"/>
      <c r="F32" s="22"/>
      <c r="G32" s="22"/>
      <c r="H32" s="22"/>
      <c r="I32" s="68" t="str">
        <f>IF(I28="","",ROUND(1.2*I30,2))</f>
        <v/>
      </c>
      <c r="J32" s="69"/>
      <c r="K32" s="69"/>
      <c r="L32" s="69"/>
      <c r="M32" s="70"/>
      <c r="N32" s="31" t="s">
        <v>26</v>
      </c>
      <c r="O32" s="32"/>
      <c r="P32" s="32"/>
      <c r="Q32" s="32"/>
      <c r="R32" s="32"/>
      <c r="S32" s="32"/>
      <c r="T32" s="32"/>
      <c r="U32" s="33"/>
      <c r="V32" s="5"/>
    </row>
    <row r="33" spans="1:22" ht="21.75" customHeight="1" thickBot="1">
      <c r="A33" s="5"/>
      <c r="B33" s="66"/>
      <c r="C33" s="67"/>
      <c r="D33" s="67"/>
      <c r="E33" s="67"/>
      <c r="F33" s="67"/>
      <c r="G33" s="67"/>
      <c r="H33" s="67"/>
      <c r="I33" s="71"/>
      <c r="J33" s="72"/>
      <c r="K33" s="72"/>
      <c r="L33" s="72"/>
      <c r="M33" s="73"/>
      <c r="N33" s="74"/>
      <c r="O33" s="75"/>
      <c r="P33" s="75"/>
      <c r="Q33" s="75"/>
      <c r="R33" s="75"/>
      <c r="S33" s="75"/>
      <c r="T33" s="75"/>
      <c r="U33" s="76"/>
      <c r="V33" s="5"/>
    </row>
    <row r="34" spans="1:22" ht="18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</sheetData>
  <mergeCells count="43">
    <mergeCell ref="P1:U1"/>
    <mergeCell ref="B2:U3"/>
    <mergeCell ref="B5:E5"/>
    <mergeCell ref="G5:U5"/>
    <mergeCell ref="B6:E6"/>
    <mergeCell ref="G6:U6"/>
    <mergeCell ref="B7:E7"/>
    <mergeCell ref="G7:U7"/>
    <mergeCell ref="B8:E8"/>
    <mergeCell ref="G8:U8"/>
    <mergeCell ref="B9:E9"/>
    <mergeCell ref="G9:U9"/>
    <mergeCell ref="B32:H33"/>
    <mergeCell ref="I32:M33"/>
    <mergeCell ref="N32:U33"/>
    <mergeCell ref="N24:U25"/>
    <mergeCell ref="D26:H27"/>
    <mergeCell ref="I26:M27"/>
    <mergeCell ref="N26:U27"/>
    <mergeCell ref="B28:H29"/>
    <mergeCell ref="I28:M29"/>
    <mergeCell ref="B18:C27"/>
    <mergeCell ref="D18:H19"/>
    <mergeCell ref="I18:M19"/>
    <mergeCell ref="N18:U19"/>
    <mergeCell ref="D20:H21"/>
    <mergeCell ref="I20:M21"/>
    <mergeCell ref="N20:U21"/>
    <mergeCell ref="N28:P29"/>
    <mergeCell ref="Q28:U29"/>
    <mergeCell ref="B11:U12"/>
    <mergeCell ref="B30:H31"/>
    <mergeCell ref="I30:M31"/>
    <mergeCell ref="N30:U31"/>
    <mergeCell ref="B14:H15"/>
    <mergeCell ref="I14:U15"/>
    <mergeCell ref="B16:H17"/>
    <mergeCell ref="I16:U17"/>
    <mergeCell ref="D22:H23"/>
    <mergeCell ref="I22:M23"/>
    <mergeCell ref="N22:U23"/>
    <mergeCell ref="D24:H25"/>
    <mergeCell ref="I24:M25"/>
  </mergeCells>
  <phoneticPr fontId="1"/>
  <conditionalFormatting sqref="I16:U17">
    <cfRule type="expression" dxfId="1" priority="1">
      <formula>$I$14=代表１地点</formula>
    </cfRule>
  </conditionalFormatting>
  <dataValidations count="1">
    <dataValidation type="list" allowBlank="1" showInputMessage="1" showErrorMessage="1" sqref="I14:U15" xr:uid="{00000000-0002-0000-0000-000000000000}">
      <formula1>$AA$14:$AA$17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81EFB-8BC1-4C90-A4C2-310CC163AF75}">
  <dimension ref="A1:AA34"/>
  <sheetViews>
    <sheetView tabSelected="1" view="pageBreakPreview" topLeftCell="A18" zoomScaleNormal="130" zoomScaleSheetLayoutView="100" workbookViewId="0">
      <selection activeCell="AA29" sqref="AA29"/>
    </sheetView>
  </sheetViews>
  <sheetFormatPr defaultColWidth="3.19921875" defaultRowHeight="18.75" customHeight="1"/>
  <cols>
    <col min="1" max="22" width="3.59765625" style="2" customWidth="1"/>
    <col min="23" max="24" width="3.69921875" style="2" customWidth="1"/>
    <col min="25" max="26" width="3.19921875" style="2"/>
    <col min="27" max="27" width="20.5" style="2" customWidth="1"/>
    <col min="28" max="16384" width="3.19921875" style="2"/>
  </cols>
  <sheetData>
    <row r="1" spans="1:27" ht="18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02">
        <v>45703</v>
      </c>
      <c r="Q1" s="99"/>
      <c r="R1" s="99"/>
      <c r="S1" s="99"/>
      <c r="T1" s="99"/>
      <c r="U1" s="99"/>
      <c r="V1" s="6"/>
    </row>
    <row r="2" spans="1:27" ht="18.75" customHeight="1">
      <c r="A2" s="5"/>
      <c r="B2" s="100" t="s">
        <v>28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5"/>
    </row>
    <row r="3" spans="1:27" ht="18.75" customHeight="1">
      <c r="A3" s="5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5"/>
    </row>
    <row r="4" spans="1:27" ht="18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7" ht="24.75" customHeight="1">
      <c r="A5" s="5"/>
      <c r="B5" s="96" t="s">
        <v>6</v>
      </c>
      <c r="C5" s="96"/>
      <c r="D5" s="96"/>
      <c r="E5" s="96"/>
      <c r="F5" s="7" t="s">
        <v>7</v>
      </c>
      <c r="G5" s="101">
        <v>11111</v>
      </c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5"/>
    </row>
    <row r="6" spans="1:27" ht="24.75" customHeight="1">
      <c r="A6" s="5"/>
      <c r="B6" s="96" t="s">
        <v>8</v>
      </c>
      <c r="C6" s="96"/>
      <c r="D6" s="96"/>
      <c r="E6" s="96"/>
      <c r="F6" s="7" t="s">
        <v>7</v>
      </c>
      <c r="G6" s="97" t="s">
        <v>35</v>
      </c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5"/>
    </row>
    <row r="7" spans="1:27" ht="24.75" customHeight="1">
      <c r="A7" s="5"/>
      <c r="B7" s="96" t="s">
        <v>9</v>
      </c>
      <c r="C7" s="96"/>
      <c r="D7" s="96"/>
      <c r="E7" s="96"/>
      <c r="F7" s="7" t="s">
        <v>7</v>
      </c>
      <c r="G7" s="97" t="s">
        <v>36</v>
      </c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5"/>
    </row>
    <row r="8" spans="1:27" ht="24.75" customHeight="1">
      <c r="A8" s="5"/>
      <c r="B8" s="96" t="s">
        <v>10</v>
      </c>
      <c r="C8" s="96"/>
      <c r="D8" s="96"/>
      <c r="E8" s="96"/>
      <c r="F8" s="7" t="s">
        <v>7</v>
      </c>
      <c r="G8" s="97" t="s">
        <v>37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5"/>
    </row>
    <row r="9" spans="1:27" ht="24.75" customHeight="1">
      <c r="A9" s="5"/>
      <c r="B9" s="96" t="s">
        <v>11</v>
      </c>
      <c r="C9" s="96"/>
      <c r="D9" s="96"/>
      <c r="E9" s="96"/>
      <c r="F9" s="7" t="s">
        <v>7</v>
      </c>
      <c r="G9" s="98">
        <v>46068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5"/>
    </row>
    <row r="10" spans="1:27" ht="18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7" ht="18.75" customHeight="1">
      <c r="A11" s="5"/>
      <c r="B11" s="20" t="s">
        <v>38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5"/>
    </row>
    <row r="12" spans="1:27" ht="18.75" customHeight="1">
      <c r="A12" s="5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5"/>
    </row>
    <row r="13" spans="1:27" ht="18.75" customHeight="1" thickBo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7" ht="21.75" customHeight="1">
      <c r="A14" s="8"/>
      <c r="B14" s="37" t="s">
        <v>12</v>
      </c>
      <c r="C14" s="38"/>
      <c r="D14" s="38"/>
      <c r="E14" s="38"/>
      <c r="F14" s="38"/>
      <c r="G14" s="38"/>
      <c r="H14" s="38"/>
      <c r="I14" s="41" t="s">
        <v>29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3"/>
      <c r="V14" s="5"/>
    </row>
    <row r="15" spans="1:27" ht="21.75" customHeight="1">
      <c r="A15" s="8"/>
      <c r="B15" s="39"/>
      <c r="C15" s="40"/>
      <c r="D15" s="40"/>
      <c r="E15" s="40"/>
      <c r="F15" s="40"/>
      <c r="G15" s="40"/>
      <c r="H15" s="40"/>
      <c r="I15" s="44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6"/>
      <c r="V15" s="5"/>
      <c r="AA15" s="9" t="s">
        <v>29</v>
      </c>
    </row>
    <row r="16" spans="1:27" ht="21.75" customHeight="1">
      <c r="A16" s="5"/>
      <c r="B16" s="47" t="s">
        <v>13</v>
      </c>
      <c r="C16" s="48"/>
      <c r="D16" s="48"/>
      <c r="E16" s="48"/>
      <c r="F16" s="48"/>
      <c r="G16" s="48"/>
      <c r="H16" s="48"/>
      <c r="I16" s="21" t="str">
        <f>IF(測定方法=最高気温,"観測所（西海）",IF(測定方法=暑さ指数,"観測地点（西海）",IF(測定方法=代表１地点,"（代表地点を記入してください）","　")))</f>
        <v>観測所（西海）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49"/>
      <c r="V16" s="5"/>
      <c r="AA16" s="10" t="s">
        <v>30</v>
      </c>
    </row>
    <row r="17" spans="1:27" ht="21.75" customHeight="1">
      <c r="A17" s="5"/>
      <c r="B17" s="39"/>
      <c r="C17" s="40"/>
      <c r="D17" s="40"/>
      <c r="E17" s="40"/>
      <c r="F17" s="40"/>
      <c r="G17" s="40"/>
      <c r="H17" s="40"/>
      <c r="I17" s="23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50"/>
      <c r="V17" s="5"/>
      <c r="AA17" s="9" t="s">
        <v>31</v>
      </c>
    </row>
    <row r="18" spans="1:27" ht="21.75" customHeight="1">
      <c r="A18" s="5"/>
      <c r="B18" s="82" t="s">
        <v>14</v>
      </c>
      <c r="C18" s="83"/>
      <c r="D18" s="51" t="s">
        <v>15</v>
      </c>
      <c r="E18" s="22"/>
      <c r="F18" s="22"/>
      <c r="G18" s="22"/>
      <c r="H18" s="22"/>
      <c r="I18" s="84">
        <v>45748</v>
      </c>
      <c r="J18" s="85"/>
      <c r="K18" s="85"/>
      <c r="L18" s="85"/>
      <c r="M18" s="86"/>
      <c r="N18" s="59"/>
      <c r="O18" s="32"/>
      <c r="P18" s="32"/>
      <c r="Q18" s="32"/>
      <c r="R18" s="32"/>
      <c r="S18" s="32"/>
      <c r="T18" s="32"/>
      <c r="U18" s="33"/>
      <c r="V18" s="5"/>
    </row>
    <row r="19" spans="1:27" ht="21.75" customHeight="1">
      <c r="A19" s="5"/>
      <c r="B19" s="82"/>
      <c r="C19" s="83"/>
      <c r="D19" s="52"/>
      <c r="E19" s="24"/>
      <c r="F19" s="24"/>
      <c r="G19" s="24"/>
      <c r="H19" s="24"/>
      <c r="I19" s="87"/>
      <c r="J19" s="88"/>
      <c r="K19" s="88"/>
      <c r="L19" s="88"/>
      <c r="M19" s="89"/>
      <c r="N19" s="34"/>
      <c r="O19" s="35"/>
      <c r="P19" s="35"/>
      <c r="Q19" s="35"/>
      <c r="R19" s="35"/>
      <c r="S19" s="35"/>
      <c r="T19" s="35"/>
      <c r="U19" s="36"/>
      <c r="V19" s="5"/>
    </row>
    <row r="20" spans="1:27" ht="21.75" customHeight="1">
      <c r="A20" s="5"/>
      <c r="B20" s="82"/>
      <c r="C20" s="83"/>
      <c r="D20" s="51" t="s">
        <v>16</v>
      </c>
      <c r="E20" s="22"/>
      <c r="F20" s="22"/>
      <c r="G20" s="22"/>
      <c r="H20" s="22"/>
      <c r="I20" s="84">
        <v>46081</v>
      </c>
      <c r="J20" s="85"/>
      <c r="K20" s="85"/>
      <c r="L20" s="85"/>
      <c r="M20" s="86"/>
      <c r="N20" s="90"/>
      <c r="O20" s="91"/>
      <c r="P20" s="91"/>
      <c r="Q20" s="91"/>
      <c r="R20" s="91"/>
      <c r="S20" s="91"/>
      <c r="T20" s="91"/>
      <c r="U20" s="92"/>
      <c r="V20" s="5"/>
    </row>
    <row r="21" spans="1:27" ht="21.75" customHeight="1">
      <c r="A21" s="5"/>
      <c r="B21" s="82"/>
      <c r="C21" s="83"/>
      <c r="D21" s="52"/>
      <c r="E21" s="24"/>
      <c r="F21" s="24"/>
      <c r="G21" s="24"/>
      <c r="H21" s="24"/>
      <c r="I21" s="87"/>
      <c r="J21" s="88"/>
      <c r="K21" s="88"/>
      <c r="L21" s="88"/>
      <c r="M21" s="89"/>
      <c r="N21" s="93"/>
      <c r="O21" s="94"/>
      <c r="P21" s="94"/>
      <c r="Q21" s="94"/>
      <c r="R21" s="94"/>
      <c r="S21" s="94"/>
      <c r="T21" s="94"/>
      <c r="U21" s="95"/>
      <c r="V21" s="5"/>
    </row>
    <row r="22" spans="1:27" ht="21.75" customHeight="1">
      <c r="A22" s="5"/>
      <c r="B22" s="82"/>
      <c r="C22" s="83"/>
      <c r="D22" s="51" t="s">
        <v>17</v>
      </c>
      <c r="E22" s="22"/>
      <c r="F22" s="22"/>
      <c r="G22" s="22"/>
      <c r="H22" s="22" t="str">
        <f>IF(H18="","",H20-H18)</f>
        <v/>
      </c>
      <c r="I22" s="53">
        <f>IF(工事の始期=0,"",I20-I18+1)</f>
        <v>334</v>
      </c>
      <c r="J22" s="54"/>
      <c r="K22" s="54"/>
      <c r="L22" s="54"/>
      <c r="M22" s="55"/>
      <c r="N22" s="59" t="s">
        <v>18</v>
      </c>
      <c r="O22" s="32"/>
      <c r="P22" s="32"/>
      <c r="Q22" s="32"/>
      <c r="R22" s="32"/>
      <c r="S22" s="32"/>
      <c r="T22" s="32"/>
      <c r="U22" s="33"/>
      <c r="V22" s="5"/>
      <c r="AA22" s="11"/>
    </row>
    <row r="23" spans="1:27" ht="21.75" customHeight="1">
      <c r="A23" s="5"/>
      <c r="B23" s="82"/>
      <c r="C23" s="83"/>
      <c r="D23" s="52"/>
      <c r="E23" s="24"/>
      <c r="F23" s="24"/>
      <c r="G23" s="24"/>
      <c r="H23" s="24"/>
      <c r="I23" s="56"/>
      <c r="J23" s="57"/>
      <c r="K23" s="57"/>
      <c r="L23" s="57"/>
      <c r="M23" s="58"/>
      <c r="N23" s="34"/>
      <c r="O23" s="35"/>
      <c r="P23" s="35"/>
      <c r="Q23" s="35"/>
      <c r="R23" s="35"/>
      <c r="S23" s="35"/>
      <c r="T23" s="35"/>
      <c r="U23" s="36"/>
      <c r="V23" s="5"/>
    </row>
    <row r="24" spans="1:27" ht="21.75" customHeight="1">
      <c r="A24" s="5"/>
      <c r="B24" s="82"/>
      <c r="C24" s="83"/>
      <c r="D24" s="51" t="s">
        <v>19</v>
      </c>
      <c r="E24" s="22"/>
      <c r="F24" s="22"/>
      <c r="G24" s="22"/>
      <c r="H24" s="22"/>
      <c r="I24" s="60">
        <v>9</v>
      </c>
      <c r="J24" s="61"/>
      <c r="K24" s="61"/>
      <c r="L24" s="61"/>
      <c r="M24" s="62"/>
      <c r="N24" s="31" t="s">
        <v>32</v>
      </c>
      <c r="O24" s="77"/>
      <c r="P24" s="77"/>
      <c r="Q24" s="77"/>
      <c r="R24" s="77"/>
      <c r="S24" s="77"/>
      <c r="T24" s="77"/>
      <c r="U24" s="78"/>
      <c r="V24" s="5"/>
    </row>
    <row r="25" spans="1:27" ht="21.75" customHeight="1">
      <c r="A25" s="5"/>
      <c r="B25" s="82"/>
      <c r="C25" s="83"/>
      <c r="D25" s="52"/>
      <c r="E25" s="24"/>
      <c r="F25" s="24"/>
      <c r="G25" s="24"/>
      <c r="H25" s="24"/>
      <c r="I25" s="63"/>
      <c r="J25" s="64"/>
      <c r="K25" s="64"/>
      <c r="L25" s="64"/>
      <c r="M25" s="65"/>
      <c r="N25" s="79"/>
      <c r="O25" s="80"/>
      <c r="P25" s="80"/>
      <c r="Q25" s="80"/>
      <c r="R25" s="80"/>
      <c r="S25" s="80"/>
      <c r="T25" s="80"/>
      <c r="U25" s="81"/>
      <c r="V25" s="5"/>
    </row>
    <row r="26" spans="1:27" ht="21.75" customHeight="1">
      <c r="A26" s="5"/>
      <c r="B26" s="82"/>
      <c r="C26" s="83"/>
      <c r="D26" s="51" t="s">
        <v>20</v>
      </c>
      <c r="E26" s="22"/>
      <c r="F26" s="22"/>
      <c r="G26" s="22"/>
      <c r="H26" s="22"/>
      <c r="I26" s="53">
        <f>IF(I22="","",I22-I24)</f>
        <v>325</v>
      </c>
      <c r="J26" s="54"/>
      <c r="K26" s="54"/>
      <c r="L26" s="54"/>
      <c r="M26" s="55"/>
      <c r="N26" s="59" t="s">
        <v>21</v>
      </c>
      <c r="O26" s="32"/>
      <c r="P26" s="32"/>
      <c r="Q26" s="32"/>
      <c r="R26" s="32"/>
      <c r="S26" s="32"/>
      <c r="T26" s="32"/>
      <c r="U26" s="33"/>
      <c r="V26" s="5"/>
    </row>
    <row r="27" spans="1:27" ht="21.75" customHeight="1">
      <c r="A27" s="5"/>
      <c r="B27" s="82"/>
      <c r="C27" s="83"/>
      <c r="D27" s="52"/>
      <c r="E27" s="24"/>
      <c r="F27" s="24"/>
      <c r="G27" s="24"/>
      <c r="H27" s="24"/>
      <c r="I27" s="56"/>
      <c r="J27" s="57"/>
      <c r="K27" s="57"/>
      <c r="L27" s="57"/>
      <c r="M27" s="58"/>
      <c r="N27" s="34"/>
      <c r="O27" s="35"/>
      <c r="P27" s="35"/>
      <c r="Q27" s="35"/>
      <c r="R27" s="35"/>
      <c r="S27" s="35"/>
      <c r="T27" s="35"/>
      <c r="U27" s="36"/>
      <c r="V27" s="5"/>
    </row>
    <row r="28" spans="1:27" ht="21.75" customHeight="1">
      <c r="A28" s="5"/>
      <c r="B28" s="21" t="s">
        <v>22</v>
      </c>
      <c r="C28" s="22"/>
      <c r="D28" s="22"/>
      <c r="E28" s="22"/>
      <c r="F28" s="22"/>
      <c r="G28" s="22"/>
      <c r="H28" s="22"/>
      <c r="I28" s="60">
        <v>81</v>
      </c>
      <c r="J28" s="61"/>
      <c r="K28" s="61"/>
      <c r="L28" s="61"/>
      <c r="M28" s="62"/>
      <c r="N28" s="12" t="s">
        <v>34</v>
      </c>
      <c r="O28" s="13"/>
      <c r="P28" s="13"/>
      <c r="Q28" s="16">
        <v>45839</v>
      </c>
      <c r="R28" s="16"/>
      <c r="S28" s="16"/>
      <c r="T28" s="16"/>
      <c r="U28" s="17"/>
      <c r="V28" s="5"/>
    </row>
    <row r="29" spans="1:27" ht="21.75" customHeight="1">
      <c r="A29" s="5"/>
      <c r="B29" s="23"/>
      <c r="C29" s="24"/>
      <c r="D29" s="24"/>
      <c r="E29" s="24"/>
      <c r="F29" s="24"/>
      <c r="G29" s="24"/>
      <c r="H29" s="24"/>
      <c r="I29" s="63"/>
      <c r="J29" s="64"/>
      <c r="K29" s="64"/>
      <c r="L29" s="64"/>
      <c r="M29" s="65"/>
      <c r="N29" s="14"/>
      <c r="O29" s="15"/>
      <c r="P29" s="15"/>
      <c r="Q29" s="18"/>
      <c r="R29" s="18"/>
      <c r="S29" s="18"/>
      <c r="T29" s="18"/>
      <c r="U29" s="19"/>
      <c r="V29" s="5"/>
    </row>
    <row r="30" spans="1:27" ht="21.75" customHeight="1">
      <c r="A30" s="5"/>
      <c r="B30" s="21" t="s">
        <v>23</v>
      </c>
      <c r="C30" s="22"/>
      <c r="D30" s="22"/>
      <c r="E30" s="22"/>
      <c r="F30" s="22"/>
      <c r="G30" s="22"/>
      <c r="H30" s="22"/>
      <c r="I30" s="25">
        <f>IF(I28="","",ROUND(I28/I26,2))</f>
        <v>0.25</v>
      </c>
      <c r="J30" s="26"/>
      <c r="K30" s="26"/>
      <c r="L30" s="26"/>
      <c r="M30" s="27"/>
      <c r="N30" s="31" t="s">
        <v>24</v>
      </c>
      <c r="O30" s="32"/>
      <c r="P30" s="32"/>
      <c r="Q30" s="32"/>
      <c r="R30" s="32"/>
      <c r="S30" s="32"/>
      <c r="T30" s="32"/>
      <c r="U30" s="33"/>
      <c r="V30" s="5"/>
    </row>
    <row r="31" spans="1:27" ht="21.75" customHeight="1">
      <c r="A31" s="5"/>
      <c r="B31" s="23"/>
      <c r="C31" s="24"/>
      <c r="D31" s="24"/>
      <c r="E31" s="24"/>
      <c r="F31" s="24"/>
      <c r="G31" s="24"/>
      <c r="H31" s="24"/>
      <c r="I31" s="28"/>
      <c r="J31" s="29"/>
      <c r="K31" s="29"/>
      <c r="L31" s="29"/>
      <c r="M31" s="30"/>
      <c r="N31" s="34"/>
      <c r="O31" s="35"/>
      <c r="P31" s="35"/>
      <c r="Q31" s="35"/>
      <c r="R31" s="35"/>
      <c r="S31" s="35"/>
      <c r="T31" s="35"/>
      <c r="U31" s="36"/>
      <c r="V31" s="5"/>
    </row>
    <row r="32" spans="1:27" ht="21.75" customHeight="1">
      <c r="A32" s="5"/>
      <c r="B32" s="21" t="s">
        <v>25</v>
      </c>
      <c r="C32" s="22"/>
      <c r="D32" s="22"/>
      <c r="E32" s="22"/>
      <c r="F32" s="22"/>
      <c r="G32" s="22"/>
      <c r="H32" s="22"/>
      <c r="I32" s="68">
        <f>IF(I28="","",ROUND(1.2*I30,2))</f>
        <v>0.3</v>
      </c>
      <c r="J32" s="69"/>
      <c r="K32" s="69"/>
      <c r="L32" s="69"/>
      <c r="M32" s="70"/>
      <c r="N32" s="31" t="s">
        <v>26</v>
      </c>
      <c r="O32" s="32"/>
      <c r="P32" s="32"/>
      <c r="Q32" s="32"/>
      <c r="R32" s="32"/>
      <c r="S32" s="32"/>
      <c r="T32" s="32"/>
      <c r="U32" s="33"/>
      <c r="V32" s="5"/>
    </row>
    <row r="33" spans="1:22" ht="21.75" customHeight="1" thickBot="1">
      <c r="A33" s="5"/>
      <c r="B33" s="66"/>
      <c r="C33" s="67"/>
      <c r="D33" s="67"/>
      <c r="E33" s="67"/>
      <c r="F33" s="67"/>
      <c r="G33" s="67"/>
      <c r="H33" s="67"/>
      <c r="I33" s="71"/>
      <c r="J33" s="72"/>
      <c r="K33" s="72"/>
      <c r="L33" s="72"/>
      <c r="M33" s="73"/>
      <c r="N33" s="74"/>
      <c r="O33" s="75"/>
      <c r="P33" s="75"/>
      <c r="Q33" s="75"/>
      <c r="R33" s="75"/>
      <c r="S33" s="75"/>
      <c r="T33" s="75"/>
      <c r="U33" s="76"/>
      <c r="V33" s="5"/>
    </row>
    <row r="34" spans="1:22" ht="18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</sheetData>
  <mergeCells count="43">
    <mergeCell ref="B32:H33"/>
    <mergeCell ref="I32:M33"/>
    <mergeCell ref="N32:U33"/>
    <mergeCell ref="B28:H29"/>
    <mergeCell ref="I28:M29"/>
    <mergeCell ref="N28:P29"/>
    <mergeCell ref="Q28:U29"/>
    <mergeCell ref="B30:H31"/>
    <mergeCell ref="I30:M31"/>
    <mergeCell ref="N30:U31"/>
    <mergeCell ref="I22:M23"/>
    <mergeCell ref="N22:U23"/>
    <mergeCell ref="D26:H27"/>
    <mergeCell ref="I26:M27"/>
    <mergeCell ref="N26:U27"/>
    <mergeCell ref="D24:H25"/>
    <mergeCell ref="I24:M25"/>
    <mergeCell ref="N24:U25"/>
    <mergeCell ref="B11:U12"/>
    <mergeCell ref="B14:H15"/>
    <mergeCell ref="I14:U15"/>
    <mergeCell ref="B16:H17"/>
    <mergeCell ref="I16:U17"/>
    <mergeCell ref="B18:C27"/>
    <mergeCell ref="D18:H19"/>
    <mergeCell ref="I18:M19"/>
    <mergeCell ref="N18:U19"/>
    <mergeCell ref="D20:H21"/>
    <mergeCell ref="I20:M21"/>
    <mergeCell ref="N20:U21"/>
    <mergeCell ref="D22:H23"/>
    <mergeCell ref="B7:E7"/>
    <mergeCell ref="G7:U7"/>
    <mergeCell ref="B8:E8"/>
    <mergeCell ref="G8:U8"/>
    <mergeCell ref="B9:E9"/>
    <mergeCell ref="G9:U9"/>
    <mergeCell ref="P1:U1"/>
    <mergeCell ref="B2:U3"/>
    <mergeCell ref="B5:E5"/>
    <mergeCell ref="G5:U5"/>
    <mergeCell ref="B6:E6"/>
    <mergeCell ref="G6:U6"/>
  </mergeCells>
  <phoneticPr fontId="1"/>
  <conditionalFormatting sqref="I16:U17">
    <cfRule type="expression" dxfId="0" priority="1">
      <formula>$I$14=代表１地点</formula>
    </cfRule>
  </conditionalFormatting>
  <dataValidations count="1">
    <dataValidation type="list" allowBlank="1" showInputMessage="1" showErrorMessage="1" sqref="I14:U15" xr:uid="{7F3BF5F2-3717-41B9-91FD-622AE2DD72C6}">
      <formula1>$AA$14:$AA$17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"/>
  <sheetViews>
    <sheetView workbookViewId="0">
      <selection activeCell="C15" sqref="C15"/>
    </sheetView>
  </sheetViews>
  <sheetFormatPr defaultRowHeight="18"/>
  <cols>
    <col min="2" max="2" width="13" bestFit="1" customWidth="1"/>
  </cols>
  <sheetData>
    <row r="1" spans="1:4">
      <c r="A1" s="1" t="s">
        <v>5</v>
      </c>
      <c r="B1" s="3"/>
      <c r="D1" s="3"/>
    </row>
    <row r="2" spans="1:4">
      <c r="A2" s="1" t="s">
        <v>4</v>
      </c>
      <c r="B2" s="3" t="s">
        <v>0</v>
      </c>
      <c r="D2" s="4" t="s">
        <v>3</v>
      </c>
    </row>
    <row r="3" spans="1:4">
      <c r="B3" s="3" t="s">
        <v>1</v>
      </c>
    </row>
    <row r="4" spans="1:4">
      <c r="B4" s="3" t="s">
        <v>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22</vt:i4>
      </vt:variant>
    </vt:vector>
  </HeadingPairs>
  <TitlesOfParts>
    <vt:vector size="25" baseType="lpstr">
      <vt:lpstr>気温等計測結果報告書</vt:lpstr>
      <vt:lpstr> (記載例)</vt:lpstr>
      <vt:lpstr>名前定義</vt:lpstr>
      <vt:lpstr>' (記載例)'!Print_Area</vt:lpstr>
      <vt:lpstr>気温等計測結果報告書!Print_Area</vt:lpstr>
      <vt:lpstr>' (記載例)'!基準日</vt:lpstr>
      <vt:lpstr>基準日</vt:lpstr>
      <vt:lpstr>' (記載例)'!工事の始期</vt:lpstr>
      <vt:lpstr>工事の始期</vt:lpstr>
      <vt:lpstr>' (記載例)'!工事の終期</vt:lpstr>
      <vt:lpstr>工事の終期</vt:lpstr>
      <vt:lpstr>' (記載例)'!最高気温</vt:lpstr>
      <vt:lpstr>最高気温</vt:lpstr>
      <vt:lpstr>' (記載例)'!作成日日数</vt:lpstr>
      <vt:lpstr>作成日日数</vt:lpstr>
      <vt:lpstr>' (記載例)'!作成年月日</vt:lpstr>
      <vt:lpstr>作成年月日</vt:lpstr>
      <vt:lpstr>' (記載例)'!暑さ指数</vt:lpstr>
      <vt:lpstr>暑さ指数</vt:lpstr>
      <vt:lpstr>除外理由</vt:lpstr>
      <vt:lpstr>' (記載例)'!測定方法</vt:lpstr>
      <vt:lpstr>測定方法</vt:lpstr>
      <vt:lpstr>' (記載例)'!代表１地点</vt:lpstr>
      <vt:lpstr>代表１地点</vt:lpstr>
      <vt:lpstr>土日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2025-07-09T10:01:42Z</dcterms:modified>
</cp:coreProperties>
</file>